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</sheets>
  <definedNames>
    <definedName name="_xlnm.Print_Area" localSheetId="0">'Feuil1'!$B$1:$BY$49</definedName>
  </definedNames>
  <calcPr fullCalcOnLoad="1"/>
</workbook>
</file>

<file path=xl/comments1.xml><?xml version="1.0" encoding="utf-8"?>
<comments xmlns="http://schemas.openxmlformats.org/spreadsheetml/2006/main">
  <authors>
    <author/>
    <author>Lionel</author>
  </authors>
  <commentList>
    <comment ref="AF6" authorId="0">
      <text>
        <r>
          <rPr>
            <sz val="10"/>
            <rFont val="Arial"/>
            <family val="2"/>
          </rPr>
          <t>Triathlon half-Ironman d'AIX EN PROVENCE
994ème sur 2564 en 4h52'21''
(Natation annulée pour cause de vent glacial)</t>
        </r>
      </text>
    </comment>
    <comment ref="AL6" authorId="0">
      <text>
        <r>
          <rPr>
            <sz val="10"/>
            <rFont val="Arial"/>
            <family val="2"/>
          </rPr>
          <t>- Vitrolles
- Martigues
- Sausset
- Vitrolles</t>
        </r>
      </text>
    </comment>
    <comment ref="BS6" authorId="0">
      <text>
        <r>
          <rPr>
            <sz val="10"/>
            <rFont val="Arial"/>
            <family val="2"/>
          </rPr>
          <t>Rando-course au Cap Sicié</t>
        </r>
      </text>
    </comment>
    <comment ref="BL7" authorId="0">
      <text>
        <r>
          <rPr>
            <sz val="10"/>
            <rFont val="Arial"/>
            <family val="2"/>
          </rPr>
          <t>ND des anges</t>
        </r>
      </text>
    </comment>
    <comment ref="E8" authorId="0">
      <text>
        <r>
          <rPr>
            <sz val="10"/>
            <rFont val="Arial"/>
            <family val="2"/>
          </rPr>
          <t>-La Londe
- Col du Canadel (sud)
- La Londe</t>
        </r>
      </text>
    </comment>
    <comment ref="X8" authorId="0">
      <text>
        <r>
          <rPr>
            <sz val="10"/>
            <rFont val="Arial"/>
            <family val="2"/>
          </rPr>
          <t>La Tour Fondue</t>
        </r>
      </text>
    </comment>
    <comment ref="AS8" authorId="0">
      <text>
        <r>
          <rPr>
            <sz val="10"/>
            <rFont val="Arial"/>
            <family val="2"/>
          </rPr>
          <t>Signes</t>
        </r>
      </text>
    </comment>
    <comment ref="AS9" authorId="0">
      <text>
        <r>
          <rPr>
            <sz val="10"/>
            <rFont val="Arial"/>
            <family val="2"/>
          </rPr>
          <t>La Celle</t>
        </r>
      </text>
    </comment>
    <comment ref="BF9" authorId="0">
      <text>
        <r>
          <rPr>
            <sz val="10"/>
            <rFont val="Arial"/>
            <family val="2"/>
          </rPr>
          <t>La Californie</t>
        </r>
      </text>
    </comment>
    <comment ref="AL10" authorId="0">
      <text>
        <r>
          <rPr>
            <sz val="10"/>
            <rFont val="Arial"/>
            <family val="2"/>
          </rPr>
          <t>- Toulon
- Rocbaron
- La Celle
- Rocbaron
- Toulon</t>
        </r>
      </text>
    </comment>
    <comment ref="AT10" authorId="0">
      <text>
        <r>
          <rPr>
            <sz val="10"/>
            <rFont val="Arial"/>
            <family val="2"/>
          </rPr>
          <t>3x1500</t>
        </r>
      </text>
    </comment>
    <comment ref="AY10" authorId="0">
      <text>
        <r>
          <rPr>
            <sz val="10"/>
            <rFont val="Arial"/>
            <family val="2"/>
          </rPr>
          <t>En mer</t>
        </r>
      </text>
    </comment>
    <comment ref="Q11" authorId="0">
      <text>
        <r>
          <rPr>
            <sz val="10"/>
            <rFont val="Arial"/>
            <family val="2"/>
          </rPr>
          <t>Col du corps de garde</t>
        </r>
      </text>
    </comment>
    <comment ref="X11" authorId="0">
      <text>
        <r>
          <rPr>
            <sz val="10"/>
            <rFont val="Arial"/>
            <family val="2"/>
          </rPr>
          <t>VTT</t>
        </r>
      </text>
    </comment>
    <comment ref="AS11" authorId="0">
      <text>
        <r>
          <rPr>
            <sz val="10"/>
            <rFont val="Arial"/>
            <family val="2"/>
          </rPr>
          <t>Pas de la Griotte
3x 20'</t>
        </r>
      </text>
    </comment>
    <comment ref="BS11" authorId="0">
      <text>
        <r>
          <rPr>
            <sz val="10"/>
            <rFont val="Arial"/>
            <family val="2"/>
          </rPr>
          <t xml:space="preserve">Course de la chataigne à COLLOBRIERES
15km
64ème sur 257 en 1h12' 18''
</t>
        </r>
      </text>
    </comment>
    <comment ref="K12" authorId="0">
      <text>
        <r>
          <rPr>
            <sz val="10"/>
            <rFont val="Arial"/>
            <family val="2"/>
          </rPr>
          <t>Home-trainer</t>
        </r>
      </text>
    </comment>
    <comment ref="L12" authorId="0">
      <text>
        <r>
          <rPr>
            <sz val="10"/>
            <rFont val="Arial"/>
            <family val="2"/>
          </rPr>
          <t>Enchaînement</t>
        </r>
      </text>
    </comment>
    <comment ref="AS12" authorId="0">
      <text>
        <r>
          <rPr>
            <sz val="10"/>
            <rFont val="Arial"/>
            <family val="2"/>
          </rPr>
          <t>Le Gamet
Colobrière
Pierrefeu</t>
        </r>
      </text>
    </comment>
    <comment ref="BA12" authorId="0">
      <text>
        <r>
          <rPr>
            <sz val="10"/>
            <rFont val="Arial"/>
            <family val="2"/>
          </rPr>
          <t xml:space="preserve">Aquathlon du LAVANDOU
63ème sur 261 en 43' 04''
</t>
        </r>
      </text>
    </comment>
    <comment ref="AE13" authorId="0">
      <text>
        <r>
          <rPr>
            <sz val="10"/>
            <rFont val="Arial"/>
            <family val="2"/>
          </rPr>
          <t>- Toulon
- La Crau
- La Londe
- Col du Gambet
- Toulon</t>
        </r>
      </text>
    </comment>
    <comment ref="AL13" authorId="0">
      <text>
        <r>
          <rPr>
            <sz val="10"/>
            <rFont val="Arial"/>
            <family val="2"/>
          </rPr>
          <t>- Vitrolles
- Martigues
- St-Chamas
- Berre
- Vitrolles</t>
        </r>
      </text>
    </comment>
    <comment ref="BL14" authorId="0">
      <text>
        <r>
          <rPr>
            <sz val="10"/>
            <rFont val="Arial"/>
            <family val="2"/>
          </rPr>
          <t>Maraval</t>
        </r>
      </text>
    </comment>
    <comment ref="E15" authorId="0">
      <text>
        <r>
          <rPr>
            <sz val="10"/>
            <rFont val="Arial"/>
            <family val="2"/>
          </rPr>
          <t>Cote de Rocbaron par Cuers</t>
        </r>
      </text>
    </comment>
    <comment ref="X15" authorId="0">
      <text>
        <r>
          <rPr>
            <sz val="10"/>
            <rFont val="Arial"/>
            <family val="2"/>
          </rPr>
          <t>- Ramatuele
- La Croix-Valmer
- Gassin
- Ramatuelle
- St-Tropez
- Ramatuelle
- Toulon</t>
        </r>
      </text>
    </comment>
    <comment ref="AS15" authorId="0">
      <text>
        <r>
          <rPr>
            <sz val="10"/>
            <rFont val="Arial"/>
            <family val="2"/>
          </rPr>
          <t>Le Camp
Signes</t>
        </r>
      </text>
    </comment>
    <comment ref="L16" authorId="0">
      <text>
        <r>
          <rPr>
            <sz val="10"/>
            <rFont val="Arial"/>
            <family val="2"/>
          </rPr>
          <t>15x 30/30</t>
        </r>
      </text>
    </comment>
    <comment ref="BS16" authorId="0">
      <text>
        <r>
          <rPr>
            <sz val="10"/>
            <rFont val="Arial"/>
            <family val="2"/>
          </rPr>
          <t>Reco swimrun</t>
        </r>
      </text>
    </comment>
    <comment ref="AL17" authorId="0">
      <text>
        <r>
          <rPr>
            <sz val="10"/>
            <rFont val="Arial"/>
            <family val="2"/>
          </rPr>
          <t>Tour de la Ste Baume</t>
        </r>
      </text>
    </comment>
    <comment ref="BS17" authorId="0">
      <text>
        <r>
          <rPr>
            <sz val="10"/>
            <rFont val="Arial"/>
            <family val="2"/>
          </rPr>
          <t>Reco swimrun</t>
        </r>
      </text>
    </comment>
    <comment ref="Q18" authorId="0">
      <text>
        <r>
          <rPr>
            <sz val="10"/>
            <rFont val="Arial"/>
            <family val="2"/>
          </rPr>
          <t>100km de Cuers</t>
        </r>
      </text>
    </comment>
    <comment ref="X18" authorId="0">
      <text>
        <r>
          <rPr>
            <sz val="10"/>
            <rFont val="Arial"/>
            <family val="2"/>
          </rPr>
          <t>VTT</t>
        </r>
      </text>
    </comment>
    <comment ref="Y19" authorId="0">
      <text>
        <r>
          <rPr>
            <sz val="10"/>
            <rFont val="Arial"/>
            <family val="2"/>
          </rPr>
          <t>3x800 à 95%</t>
        </r>
      </text>
    </comment>
    <comment ref="AE20" authorId="0">
      <text>
        <r>
          <rPr>
            <sz val="10"/>
            <rFont val="Arial"/>
            <family val="2"/>
          </rPr>
          <t>La Crau
Le Faron</t>
        </r>
      </text>
    </comment>
    <comment ref="AL20" authorId="0">
      <text>
        <r>
          <rPr>
            <sz val="10"/>
            <rFont val="Arial"/>
            <family val="2"/>
          </rPr>
          <t>- Vitrolles
- Martigues
- Miramas
- Grans
- Lançon
- Pellissane
- Eguilles
- Calas
- Les Pennes
- Vitrolles</t>
        </r>
      </text>
    </comment>
    <comment ref="AS20" authorId="0">
      <text>
        <r>
          <rPr>
            <sz val="10"/>
            <rFont val="Arial"/>
            <family val="2"/>
          </rPr>
          <t>- Toulon
- Le Camp
- Signes
- Gareoult
- Carnoules
- Pierrefeu
- Col du Babaou
- Toulon</t>
        </r>
      </text>
    </comment>
    <comment ref="AY20" authorId="0">
      <text>
        <r>
          <rPr>
            <sz val="10"/>
            <rFont val="Arial"/>
            <family val="2"/>
          </rPr>
          <t>A Embrun</t>
        </r>
      </text>
    </comment>
    <comment ref="AZ20" authorId="0">
      <text>
        <r>
          <rPr>
            <sz val="10"/>
            <rFont val="Arial"/>
            <family val="2"/>
          </rPr>
          <t>A Embrun</t>
        </r>
      </text>
    </comment>
    <comment ref="Q21" authorId="0">
      <text>
        <r>
          <rPr>
            <sz val="10"/>
            <rFont val="Arial"/>
            <family val="2"/>
          </rPr>
          <t>Spinning</t>
        </r>
      </text>
    </comment>
    <comment ref="E22" authorId="0">
      <text>
        <r>
          <rPr>
            <sz val="10"/>
            <rFont val="Arial"/>
            <family val="2"/>
          </rPr>
          <t>Maraval par le nord</t>
        </r>
      </text>
    </comment>
    <comment ref="X22" authorId="0">
      <text>
        <r>
          <rPr>
            <sz val="10"/>
            <rFont val="Arial"/>
            <family val="2"/>
          </rPr>
          <t>La Celle</t>
        </r>
      </text>
    </comment>
    <comment ref="X23" authorId="0">
      <text>
        <r>
          <rPr>
            <sz val="10"/>
            <rFont val="Arial"/>
            <family val="2"/>
          </rPr>
          <t>Signes</t>
        </r>
      </text>
    </comment>
    <comment ref="BG23" authorId="0">
      <text>
        <r>
          <rPr>
            <sz val="10"/>
            <rFont val="Arial"/>
            <family val="2"/>
          </rPr>
          <t>Giens est</t>
        </r>
      </text>
    </comment>
    <comment ref="Q24" authorId="0">
      <text>
        <r>
          <rPr>
            <sz val="10"/>
            <rFont val="Arial"/>
            <family val="2"/>
          </rPr>
          <t>A/R Bouticycle
Révision vélo</t>
        </r>
      </text>
    </comment>
    <comment ref="AL24" authorId="0">
      <text>
        <r>
          <rPr>
            <sz val="10"/>
            <rFont val="Arial"/>
            <family val="2"/>
          </rPr>
          <t>- Toulon
- Signes
- Gareoult
- Carnoules
- Pierrefeu
- Col du Babaou
- Toulon</t>
        </r>
      </text>
    </comment>
    <comment ref="Q25" authorId="0">
      <text>
        <r>
          <rPr>
            <sz val="10"/>
            <rFont val="Arial"/>
            <family val="2"/>
          </rPr>
          <t>Les Borrels
Giens</t>
        </r>
      </text>
    </comment>
    <comment ref="K26" authorId="0">
      <text>
        <r>
          <rPr>
            <sz val="10"/>
            <rFont val="Arial"/>
            <family val="2"/>
          </rPr>
          <t>- Bandol
- Route des crêtes
- Carnoux
- Le Beausset
- Bandol</t>
        </r>
      </text>
    </comment>
    <comment ref="AZ26" authorId="0">
      <text>
        <r>
          <rPr>
            <sz val="10"/>
            <rFont val="Arial"/>
            <family val="2"/>
          </rPr>
          <t>Les Borrels</t>
        </r>
      </text>
    </comment>
    <comment ref="X27" authorId="0">
      <text>
        <r>
          <rPr>
            <sz val="10"/>
            <rFont val="Arial"/>
            <family val="2"/>
          </rPr>
          <t>VTT</t>
        </r>
      </text>
    </comment>
    <comment ref="Y27" authorId="0">
      <text>
        <r>
          <rPr>
            <sz val="10"/>
            <rFont val="Arial"/>
            <family val="2"/>
          </rPr>
          <t>Enchaînement</t>
        </r>
      </text>
    </comment>
    <comment ref="AE27" authorId="0">
      <text>
        <r>
          <rPr>
            <sz val="10"/>
            <rFont val="Arial"/>
            <family val="2"/>
          </rPr>
          <t>- Le Coudon
- Tourris</t>
        </r>
      </text>
    </comment>
    <comment ref="Q28" authorId="0">
      <text>
        <r>
          <rPr>
            <sz val="10"/>
            <rFont val="Arial"/>
            <family val="2"/>
          </rPr>
          <t>VTT</t>
        </r>
      </text>
    </comment>
    <comment ref="E29" authorId="0">
      <text>
        <r>
          <rPr>
            <sz val="10"/>
            <rFont val="Arial"/>
            <family val="2"/>
          </rPr>
          <t>Le Castellet
3x
10x
20'' PMA / 40'' récup
Retour par Notre-Dame du Mai</t>
        </r>
      </text>
    </comment>
    <comment ref="AT29" authorId="0">
      <text>
        <r>
          <rPr>
            <sz val="10"/>
            <rFont val="Arial"/>
            <family val="2"/>
          </rPr>
          <t xml:space="preserve">Triathlon Ironman de ZURICH
740ème sur 1583 en 12h15',35''
</t>
        </r>
      </text>
    </comment>
    <comment ref="BF30" authorId="0">
      <text>
        <r>
          <rPr>
            <sz val="10"/>
            <rFont val="Arial"/>
            <family val="2"/>
          </rPr>
          <t>- Toulon
- Bandol
- La Cadière
- Le Camps
- Toulon</t>
        </r>
      </text>
    </comment>
    <comment ref="AL31" authorId="0">
      <text>
        <r>
          <rPr>
            <sz val="10"/>
            <rFont val="Arial"/>
            <family val="2"/>
          </rPr>
          <t>- Montmirail
- Bedoin
- Mont Ventoux en 1h48'54''
- Malaucène
- Suzette
- Beaumes de Venise
- Montmirail</t>
        </r>
      </text>
    </comment>
    <comment ref="Q32" authorId="0">
      <text>
        <r>
          <rPr>
            <sz val="10"/>
            <rFont val="Arial"/>
            <family val="2"/>
          </rPr>
          <t>- Babaou</t>
        </r>
      </text>
    </comment>
    <comment ref="AE32" authorId="0">
      <text>
        <r>
          <rPr>
            <sz val="10"/>
            <rFont val="Arial"/>
            <family val="2"/>
          </rPr>
          <t>Signes</t>
        </r>
      </text>
    </comment>
    <comment ref="K33" authorId="0">
      <text>
        <r>
          <rPr>
            <sz val="10"/>
            <rFont val="Arial"/>
            <family val="2"/>
          </rPr>
          <t>Home-trainer</t>
        </r>
      </text>
    </comment>
    <comment ref="L33" authorId="0">
      <text>
        <r>
          <rPr>
            <sz val="10"/>
            <rFont val="Arial"/>
            <family val="2"/>
          </rPr>
          <t>Enchaînement</t>
        </r>
      </text>
    </comment>
    <comment ref="AZ33" authorId="0">
      <text>
        <r>
          <rPr>
            <sz val="10"/>
            <rFont val="Arial"/>
            <family val="2"/>
          </rPr>
          <t>- Giens
- Gambet
- Babaou
- Giens</t>
        </r>
      </text>
    </comment>
    <comment ref="AL34" authorId="0">
      <text>
        <r>
          <rPr>
            <sz val="10"/>
            <rFont val="Arial"/>
            <family val="2"/>
          </rPr>
          <t>- Vitrolles
- Martigues
- Sausset
- Le Rove
- Martigues
- Sausset
- Le Rove
- Vitrolles</t>
        </r>
      </text>
    </comment>
    <comment ref="BS34" authorId="0">
      <text>
        <r>
          <rPr>
            <sz val="10"/>
            <rFont val="Arial"/>
            <family val="2"/>
          </rPr>
          <t>10x 30/30</t>
        </r>
      </text>
    </comment>
    <comment ref="AE35" authorId="0">
      <text>
        <r>
          <rPr>
            <sz val="10"/>
            <rFont val="Arial"/>
            <family val="2"/>
          </rPr>
          <t>Col du Gambet par le nord</t>
        </r>
      </text>
    </comment>
    <comment ref="BL35" authorId="0">
      <text>
        <r>
          <rPr>
            <sz val="10"/>
            <rFont val="Arial"/>
            <family val="2"/>
          </rPr>
          <t>Cote de Rocbaron</t>
        </r>
      </text>
    </comment>
    <comment ref="E36" authorId="0">
      <text>
        <r>
          <rPr>
            <sz val="10"/>
            <rFont val="Arial"/>
            <family val="2"/>
          </rPr>
          <t>- Toulon
- Colobrières
- Toulon</t>
        </r>
      </text>
    </comment>
    <comment ref="BY26" authorId="1">
      <text>
        <r>
          <rPr>
            <b/>
            <sz val="9"/>
            <rFont val="Tahoma"/>
            <family val="0"/>
          </rPr>
          <t>10km en 43'59"</t>
        </r>
      </text>
    </comment>
  </commentList>
</comments>
</file>

<file path=xl/sharedStrings.xml><?xml version="1.0" encoding="utf-8"?>
<sst xmlns="http://schemas.openxmlformats.org/spreadsheetml/2006/main" count="442" uniqueCount="26">
  <si>
    <t>ENTRAINEMENT 2016</t>
  </si>
  <si>
    <t>Entraînement</t>
  </si>
  <si>
    <t>Compétition</t>
  </si>
  <si>
    <t>Moyenne finale par semaine: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</si>
  <si>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</si>
  <si>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</si>
  <si>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</si>
  <si>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</si>
  <si>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</si>
  <si>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</si>
  <si>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</si>
  <si>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</si>
  <si>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</si>
  <si>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</si>
  <si>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</si>
  <si>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</si>
  <si>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N</t>
  </si>
  <si>
    <t>V</t>
  </si>
  <si>
    <t>C</t>
  </si>
  <si>
    <t>L</t>
  </si>
  <si>
    <t>M</t>
  </si>
  <si>
    <t>D</t>
  </si>
  <si>
    <t>J</t>
  </si>
  <si>
    <t>S</t>
  </si>
  <si>
    <t>Mois:</t>
  </si>
  <si>
    <t>Cumul: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</si>
</sst>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3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31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2" xfId="0" applyFont="1" applyBorder="1" applyAlignment="1">
      <alignment/>
    </xf>
    <xf numFmtId="0" fontId="0" fillId="38" borderId="0" xfId="0" applyFill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3" fillId="0" borderId="0" xfId="0" applyFont="1" applyFill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ns nom1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0">
    <dxf>
      <fill>
        <patternFill patternType="solid">
          <fgColor indexed="46"/>
          <bgColor indexed="24"/>
        </patternFill>
      </fill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6"/>
          <bgColor indexed="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Y48"/>
  <sheetViews>
    <sheetView tabSelected="1" zoomScale="90" zoomScaleNormal="90" zoomScalePageLayoutView="0" workbookViewId="0" topLeftCell="AR1">
      <selection activeCell="CB33" sqref="CB33"/>
    </sheetView>
  </sheetViews>
  <sheetFormatPr defaultColWidth="4.28125" defaultRowHeight="12.75"/>
  <cols>
    <col min="1" max="1" width="3.00390625" style="0" customWidth="1"/>
    <col min="2" max="2" width="2.8515625" style="0" customWidth="1"/>
    <col min="3" max="3" width="3.00390625" style="0" customWidth="1"/>
    <col min="4" max="6" width="4.8515625" style="0" customWidth="1"/>
    <col min="7" max="8" width="2.8515625" style="0" customWidth="1"/>
    <col min="9" max="9" width="3.00390625" style="0" customWidth="1"/>
    <col min="10" max="12" width="4.8515625" style="0" customWidth="1"/>
    <col min="13" max="14" width="2.8515625" style="0" customWidth="1"/>
    <col min="15" max="15" width="3.00390625" style="0" customWidth="1"/>
    <col min="16" max="18" width="4.8515625" style="0" customWidth="1"/>
    <col min="19" max="19" width="3.421875" style="0" customWidth="1"/>
    <col min="20" max="21" width="2.8515625" style="0" customWidth="1"/>
    <col min="22" max="22" width="3.00390625" style="0" customWidth="1"/>
    <col min="23" max="23" width="4.8515625" style="0" customWidth="1"/>
    <col min="24" max="24" width="5.7109375" style="0" customWidth="1"/>
    <col min="25" max="25" width="4.8515625" style="0" customWidth="1"/>
    <col min="26" max="26" width="3.421875" style="0" customWidth="1"/>
    <col min="27" max="28" width="2.8515625" style="0" customWidth="1"/>
    <col min="29" max="29" width="3.00390625" style="0" customWidth="1"/>
    <col min="30" max="30" width="4.8515625" style="0" customWidth="1"/>
    <col min="31" max="31" width="5.57421875" style="0" customWidth="1"/>
    <col min="32" max="32" width="4.8515625" style="0" customWidth="1"/>
    <col min="33" max="33" width="3.421875" style="0" customWidth="1"/>
    <col min="34" max="35" width="2.8515625" style="0" customWidth="1"/>
    <col min="36" max="36" width="3.00390625" style="0" customWidth="1"/>
    <col min="37" max="37" width="4.8515625" style="0" customWidth="1"/>
    <col min="38" max="38" width="6.00390625" style="0" customWidth="1"/>
    <col min="39" max="39" width="4.8515625" style="0" customWidth="1"/>
    <col min="40" max="40" width="3.421875" style="0" customWidth="1"/>
    <col min="41" max="42" width="2.8515625" style="0" customWidth="1"/>
    <col min="43" max="43" width="3.00390625" style="0" customWidth="1"/>
    <col min="44" max="44" width="4.8515625" style="0" customWidth="1"/>
    <col min="45" max="45" width="6.00390625" style="0" customWidth="1"/>
    <col min="46" max="46" width="4.8515625" style="0" customWidth="1"/>
    <col min="47" max="47" width="3.421875" style="0" customWidth="1"/>
    <col min="48" max="49" width="2.8515625" style="0" customWidth="1"/>
    <col min="50" max="50" width="3.00390625" style="0" customWidth="1"/>
    <col min="51" max="51" width="4.8515625" style="0" customWidth="1"/>
    <col min="52" max="52" width="6.00390625" style="0" customWidth="1"/>
    <col min="53" max="53" width="4.8515625" style="0" customWidth="1"/>
    <col min="54" max="55" width="2.8515625" style="0" customWidth="1"/>
    <col min="56" max="56" width="3.00390625" style="0" customWidth="1"/>
    <col min="57" max="57" width="4.8515625" style="0" customWidth="1"/>
    <col min="58" max="58" width="6.00390625" style="0" customWidth="1"/>
    <col min="59" max="59" width="4.8515625" style="0" customWidth="1"/>
    <col min="60" max="61" width="2.8515625" style="0" customWidth="1"/>
    <col min="62" max="62" width="3.00390625" style="0" customWidth="1"/>
    <col min="63" max="63" width="4.8515625" style="0" customWidth="1"/>
    <col min="64" max="64" width="6.00390625" style="0" customWidth="1"/>
    <col min="65" max="65" width="4.8515625" style="0" customWidth="1"/>
    <col min="66" max="67" width="2.8515625" style="0" customWidth="1"/>
    <col min="68" max="68" width="3.00390625" style="0" customWidth="1"/>
    <col min="69" max="69" width="4.8515625" style="0" customWidth="1"/>
    <col min="70" max="70" width="6.00390625" style="0" customWidth="1"/>
    <col min="71" max="71" width="5.8515625" style="0" customWidth="1"/>
    <col min="72" max="73" width="2.8515625" style="0" customWidth="1"/>
    <col min="74" max="74" width="3.00390625" style="0" customWidth="1"/>
    <col min="75" max="75" width="4.8515625" style="0" customWidth="1"/>
    <col min="76" max="76" width="6.00390625" style="0" customWidth="1"/>
    <col min="77" max="77" width="5.8515625" style="0" customWidth="1"/>
  </cols>
  <sheetData>
    <row r="2" spans="2:77" ht="25.5">
      <c r="B2" s="1" t="s">
        <v>0</v>
      </c>
      <c r="AB2" s="2"/>
      <c r="AC2" t="s">
        <v>1</v>
      </c>
      <c r="AI2" s="3"/>
      <c r="AJ2" t="s">
        <v>2</v>
      </c>
      <c r="BV2" s="4" t="s">
        <v>3</v>
      </c>
      <c r="BW2" s="5">
        <f>BW40/52</f>
        <v>2.0096153846153846</v>
      </c>
      <c r="BX2" s="6">
        <f>BX40/52</f>
        <v>81.09615384615384</v>
      </c>
      <c r="BY2" s="5">
        <f>BY40/52</f>
        <v>21.96153846153846</v>
      </c>
    </row>
    <row r="3" ht="12.75" customHeight="1"/>
    <row r="4" spans="2:77" s="7" customFormat="1" ht="12.75" customHeight="1">
      <c r="B4" s="25" t="s">
        <v>4</v>
      </c>
      <c r="C4" s="25"/>
      <c r="D4" s="25"/>
      <c r="E4" s="25"/>
      <c r="F4" s="25"/>
      <c r="H4" s="25" t="s">
        <v>5</v>
      </c>
      <c r="I4" s="25"/>
      <c r="J4" s="25"/>
      <c r="K4" s="25"/>
      <c r="L4" s="25"/>
      <c r="N4" s="25" t="s">
        <v>6</v>
      </c>
      <c r="O4" s="25"/>
      <c r="P4" s="25"/>
      <c r="Q4" s="25"/>
      <c r="R4" s="25"/>
      <c r="S4"/>
      <c r="U4" s="25" t="s">
        <v>7</v>
      </c>
      <c r="V4" s="25"/>
      <c r="W4" s="25"/>
      <c r="X4" s="25"/>
      <c r="Y4" s="25"/>
      <c r="Z4"/>
      <c r="AB4" s="25" t="s">
        <v>8</v>
      </c>
      <c r="AC4" s="25"/>
      <c r="AD4" s="25"/>
      <c r="AE4" s="25"/>
      <c r="AF4" s="25"/>
      <c r="AG4"/>
      <c r="AI4" s="25" t="s">
        <v>9</v>
      </c>
      <c r="AJ4" s="25"/>
      <c r="AK4" s="25"/>
      <c r="AL4" s="25"/>
      <c r="AM4" s="25"/>
      <c r="AN4"/>
      <c r="AP4" s="25" t="s">
        <v>10</v>
      </c>
      <c r="AQ4" s="25"/>
      <c r="AR4" s="25"/>
      <c r="AS4" s="25"/>
      <c r="AT4" s="25"/>
      <c r="AU4"/>
      <c r="AW4" s="25" t="s">
        <v>11</v>
      </c>
      <c r="AX4" s="25"/>
      <c r="AY4" s="25"/>
      <c r="AZ4" s="25"/>
      <c r="BA4" s="25"/>
      <c r="BC4" s="25" t="s">
        <v>12</v>
      </c>
      <c r="BD4" s="25"/>
      <c r="BE4" s="25"/>
      <c r="BF4" s="25"/>
      <c r="BG4" s="25"/>
      <c r="BI4" s="25" t="s">
        <v>13</v>
      </c>
      <c r="BJ4" s="25"/>
      <c r="BK4" s="25"/>
      <c r="BL4" s="25"/>
      <c r="BM4" s="25"/>
      <c r="BO4" s="25" t="s">
        <v>14</v>
      </c>
      <c r="BP4" s="25"/>
      <c r="BQ4" s="25"/>
      <c r="BR4" s="25"/>
      <c r="BS4" s="25"/>
      <c r="BU4" s="25" t="s">
        <v>15</v>
      </c>
      <c r="BV4" s="25"/>
      <c r="BW4" s="25"/>
      <c r="BX4" s="25"/>
      <c r="BY4" s="25"/>
    </row>
    <row r="5" spans="2:77" s="7" customFormat="1" ht="12.75" customHeight="1">
      <c r="B5" s="8"/>
      <c r="C5" s="8"/>
      <c r="D5" s="8" t="s">
        <v>16</v>
      </c>
      <c r="E5" s="8" t="s">
        <v>17</v>
      </c>
      <c r="F5" s="8" t="s">
        <v>18</v>
      </c>
      <c r="H5" s="9"/>
      <c r="I5" s="9"/>
      <c r="J5" s="9" t="s">
        <v>16</v>
      </c>
      <c r="K5" s="9" t="s">
        <v>17</v>
      </c>
      <c r="L5" s="9" t="s">
        <v>18</v>
      </c>
      <c r="N5" s="8"/>
      <c r="O5" s="8"/>
      <c r="P5" s="8" t="s">
        <v>16</v>
      </c>
      <c r="Q5" s="8" t="s">
        <v>17</v>
      </c>
      <c r="R5" s="8" t="s">
        <v>18</v>
      </c>
      <c r="S5"/>
      <c r="U5" s="8"/>
      <c r="V5" s="8"/>
      <c r="W5" s="8" t="s">
        <v>16</v>
      </c>
      <c r="X5" s="8" t="s">
        <v>17</v>
      </c>
      <c r="Y5" s="8" t="s">
        <v>18</v>
      </c>
      <c r="Z5"/>
      <c r="AB5" s="8"/>
      <c r="AC5" s="8"/>
      <c r="AD5" s="8" t="s">
        <v>16</v>
      </c>
      <c r="AE5" s="8" t="s">
        <v>17</v>
      </c>
      <c r="AF5" s="8" t="s">
        <v>18</v>
      </c>
      <c r="AG5"/>
      <c r="AI5" s="8"/>
      <c r="AJ5" s="8"/>
      <c r="AK5" s="10" t="s">
        <v>16</v>
      </c>
      <c r="AL5" s="10" t="s">
        <v>17</v>
      </c>
      <c r="AM5" s="10" t="s">
        <v>18</v>
      </c>
      <c r="AN5"/>
      <c r="AP5" s="8"/>
      <c r="AQ5" s="8"/>
      <c r="AR5" s="8" t="s">
        <v>16</v>
      </c>
      <c r="AS5" s="8" t="s">
        <v>17</v>
      </c>
      <c r="AT5" s="8" t="s">
        <v>18</v>
      </c>
      <c r="AU5"/>
      <c r="AW5" s="8"/>
      <c r="AX5" s="8"/>
      <c r="AY5" s="8" t="s">
        <v>16</v>
      </c>
      <c r="AZ5" s="8" t="s">
        <v>17</v>
      </c>
      <c r="BA5" s="8" t="s">
        <v>18</v>
      </c>
      <c r="BC5" s="8"/>
      <c r="BD5" s="8"/>
      <c r="BE5" s="8" t="s">
        <v>16</v>
      </c>
      <c r="BF5" s="8" t="s">
        <v>17</v>
      </c>
      <c r="BG5" s="8" t="s">
        <v>18</v>
      </c>
      <c r="BI5" s="8"/>
      <c r="BJ5" s="8"/>
      <c r="BK5" s="8" t="s">
        <v>16</v>
      </c>
      <c r="BL5" s="8" t="s">
        <v>17</v>
      </c>
      <c r="BM5" s="8" t="s">
        <v>18</v>
      </c>
      <c r="BO5" s="8"/>
      <c r="BP5" s="8"/>
      <c r="BQ5" s="8" t="s">
        <v>16</v>
      </c>
      <c r="BR5" s="8" t="s">
        <v>17</v>
      </c>
      <c r="BS5" s="8" t="s">
        <v>18</v>
      </c>
      <c r="BU5" s="8"/>
      <c r="BV5" s="8"/>
      <c r="BW5" s="8" t="s">
        <v>16</v>
      </c>
      <c r="BX5" s="8" t="s">
        <v>17</v>
      </c>
      <c r="BY5" s="8" t="s">
        <v>18</v>
      </c>
    </row>
    <row r="6" spans="2:77" s="7" customFormat="1" ht="12.75" customHeight="1">
      <c r="B6" s="11" t="s">
        <v>17</v>
      </c>
      <c r="C6" s="11">
        <v>1</v>
      </c>
      <c r="D6" s="8"/>
      <c r="E6" s="8"/>
      <c r="F6" s="8"/>
      <c r="H6" s="11" t="s">
        <v>19</v>
      </c>
      <c r="I6" s="12">
        <v>1</v>
      </c>
      <c r="J6" s="8"/>
      <c r="K6" s="8"/>
      <c r="L6" s="8"/>
      <c r="N6" s="8" t="s">
        <v>20</v>
      </c>
      <c r="O6" s="12">
        <v>1</v>
      </c>
      <c r="P6" s="8"/>
      <c r="Q6" s="8"/>
      <c r="R6" s="8">
        <v>10</v>
      </c>
      <c r="S6"/>
      <c r="U6" s="8" t="s">
        <v>17</v>
      </c>
      <c r="V6" s="12">
        <v>1</v>
      </c>
      <c r="W6" s="8"/>
      <c r="X6" s="9">
        <v>3</v>
      </c>
      <c r="Y6" s="8"/>
      <c r="Z6" s="13"/>
      <c r="AB6" s="8" t="s">
        <v>21</v>
      </c>
      <c r="AC6" s="12">
        <v>1</v>
      </c>
      <c r="AD6" s="3">
        <v>0</v>
      </c>
      <c r="AE6" s="3">
        <v>90</v>
      </c>
      <c r="AF6" s="3">
        <v>21</v>
      </c>
      <c r="AG6"/>
      <c r="AI6" s="8" t="s">
        <v>20</v>
      </c>
      <c r="AJ6" s="8">
        <v>1</v>
      </c>
      <c r="AK6" s="8"/>
      <c r="AL6" s="8">
        <v>67</v>
      </c>
      <c r="AM6" s="8"/>
      <c r="AN6" s="14"/>
      <c r="AP6" s="11" t="s">
        <v>17</v>
      </c>
      <c r="AQ6" s="8">
        <v>1</v>
      </c>
      <c r="AR6" s="8"/>
      <c r="AS6" s="9">
        <v>3</v>
      </c>
      <c r="AT6" s="8">
        <v>8</v>
      </c>
      <c r="AU6" s="14"/>
      <c r="AW6" s="8" t="s">
        <v>19</v>
      </c>
      <c r="AX6" s="8">
        <v>1</v>
      </c>
      <c r="AY6" s="8">
        <v>2.5</v>
      </c>
      <c r="AZ6" s="8"/>
      <c r="BA6" s="8"/>
      <c r="BC6" s="8" t="s">
        <v>22</v>
      </c>
      <c r="BD6" s="8">
        <v>1</v>
      </c>
      <c r="BE6" s="8"/>
      <c r="BF6" s="9">
        <v>3</v>
      </c>
      <c r="BG6" s="8">
        <v>7</v>
      </c>
      <c r="BI6" s="8" t="s">
        <v>23</v>
      </c>
      <c r="BJ6" s="8">
        <v>1</v>
      </c>
      <c r="BK6" s="8"/>
      <c r="BL6" s="8"/>
      <c r="BM6" s="8"/>
      <c r="BO6" s="8" t="s">
        <v>20</v>
      </c>
      <c r="BP6" s="12">
        <v>1</v>
      </c>
      <c r="BQ6" s="8"/>
      <c r="BR6" s="8"/>
      <c r="BS6" s="8">
        <v>13</v>
      </c>
      <c r="BU6" s="8" t="s">
        <v>22</v>
      </c>
      <c r="BV6" s="8">
        <v>1</v>
      </c>
      <c r="BW6" s="8"/>
      <c r="BX6" s="8"/>
      <c r="BY6" s="8">
        <v>11</v>
      </c>
    </row>
    <row r="7" spans="2:77" s="7" customFormat="1" ht="12.75" customHeight="1">
      <c r="B7" s="11" t="s">
        <v>23</v>
      </c>
      <c r="C7" s="11">
        <v>2</v>
      </c>
      <c r="D7" s="8">
        <v>2.9</v>
      </c>
      <c r="E7" s="8"/>
      <c r="F7" s="8"/>
      <c r="H7" s="11" t="s">
        <v>20</v>
      </c>
      <c r="I7" s="8">
        <v>2</v>
      </c>
      <c r="J7" s="8"/>
      <c r="K7" s="8"/>
      <c r="L7" s="8">
        <v>9</v>
      </c>
      <c r="N7" s="8" t="s">
        <v>20</v>
      </c>
      <c r="O7" s="8">
        <v>2</v>
      </c>
      <c r="P7" s="8"/>
      <c r="Q7" s="8"/>
      <c r="R7" s="8"/>
      <c r="S7"/>
      <c r="U7" s="8" t="s">
        <v>23</v>
      </c>
      <c r="V7" s="8">
        <v>2</v>
      </c>
      <c r="W7" s="8">
        <v>2.6</v>
      </c>
      <c r="X7" s="8"/>
      <c r="Y7" s="8"/>
      <c r="Z7" s="13"/>
      <c r="AB7" s="8" t="s">
        <v>19</v>
      </c>
      <c r="AC7" s="8">
        <v>2</v>
      </c>
      <c r="AD7" s="8"/>
      <c r="AE7" s="8"/>
      <c r="AF7" s="8"/>
      <c r="AG7"/>
      <c r="AI7" s="8" t="s">
        <v>22</v>
      </c>
      <c r="AJ7" s="8">
        <v>2</v>
      </c>
      <c r="AK7" s="8"/>
      <c r="AL7" s="9">
        <v>3</v>
      </c>
      <c r="AM7" s="8">
        <v>9</v>
      </c>
      <c r="AN7" s="14"/>
      <c r="AP7" s="11" t="s">
        <v>23</v>
      </c>
      <c r="AQ7" s="8">
        <v>2</v>
      </c>
      <c r="AR7" s="8">
        <v>2.7</v>
      </c>
      <c r="AS7" s="8"/>
      <c r="AT7" s="8"/>
      <c r="AU7" s="14"/>
      <c r="AW7" s="8" t="s">
        <v>20</v>
      </c>
      <c r="AX7" s="8">
        <v>2</v>
      </c>
      <c r="AY7" s="8"/>
      <c r="AZ7" s="8"/>
      <c r="BA7" s="8">
        <v>7</v>
      </c>
      <c r="BC7" s="8" t="s">
        <v>17</v>
      </c>
      <c r="BD7" s="8">
        <v>2</v>
      </c>
      <c r="BE7" s="8"/>
      <c r="BF7" s="9">
        <v>3</v>
      </c>
      <c r="BG7" s="8"/>
      <c r="BI7" s="8" t="s">
        <v>21</v>
      </c>
      <c r="BJ7" s="8">
        <v>2</v>
      </c>
      <c r="BK7" s="8"/>
      <c r="BL7" s="8">
        <v>106</v>
      </c>
      <c r="BM7" s="8"/>
      <c r="BO7" s="8" t="s">
        <v>20</v>
      </c>
      <c r="BP7" s="8">
        <v>2</v>
      </c>
      <c r="BQ7" s="8"/>
      <c r="BR7" s="8"/>
      <c r="BS7" s="8"/>
      <c r="BU7" s="8" t="s">
        <v>17</v>
      </c>
      <c r="BV7" s="8">
        <v>2</v>
      </c>
      <c r="BW7" s="8"/>
      <c r="BX7" s="8"/>
      <c r="BY7" s="8"/>
    </row>
    <row r="8" spans="2:77" s="7" customFormat="1" ht="12.75" customHeight="1">
      <c r="B8" s="11" t="s">
        <v>21</v>
      </c>
      <c r="C8" s="11">
        <v>3</v>
      </c>
      <c r="D8" s="8"/>
      <c r="E8" s="8">
        <v>68</v>
      </c>
      <c r="F8" s="8"/>
      <c r="H8" s="11" t="s">
        <v>20</v>
      </c>
      <c r="I8" s="8">
        <v>3</v>
      </c>
      <c r="J8" s="8"/>
      <c r="K8" s="8"/>
      <c r="L8" s="8"/>
      <c r="N8" s="8" t="s">
        <v>22</v>
      </c>
      <c r="O8" s="8">
        <v>3</v>
      </c>
      <c r="P8" s="8"/>
      <c r="Q8" s="8"/>
      <c r="R8" s="8">
        <v>8</v>
      </c>
      <c r="S8"/>
      <c r="U8" s="8" t="s">
        <v>21</v>
      </c>
      <c r="V8" s="8">
        <v>3</v>
      </c>
      <c r="W8" s="8"/>
      <c r="X8" s="8">
        <v>52</v>
      </c>
      <c r="Y8" s="8"/>
      <c r="Z8" s="13"/>
      <c r="AB8" s="8" t="s">
        <v>20</v>
      </c>
      <c r="AC8" s="8">
        <v>3</v>
      </c>
      <c r="AD8" s="8"/>
      <c r="AE8" s="9">
        <v>3</v>
      </c>
      <c r="AF8" s="8"/>
      <c r="AG8"/>
      <c r="AI8" s="8" t="s">
        <v>17</v>
      </c>
      <c r="AJ8" s="8">
        <v>3</v>
      </c>
      <c r="AK8" s="8"/>
      <c r="AL8" s="9">
        <v>3</v>
      </c>
      <c r="AM8" s="8">
        <v>9</v>
      </c>
      <c r="AN8" s="14"/>
      <c r="AP8" s="11" t="s">
        <v>21</v>
      </c>
      <c r="AQ8" s="8">
        <v>3</v>
      </c>
      <c r="AR8" s="8"/>
      <c r="AS8" s="8">
        <v>73</v>
      </c>
      <c r="AT8" s="8"/>
      <c r="AU8" s="14"/>
      <c r="AW8" s="8" t="s">
        <v>20</v>
      </c>
      <c r="AX8" s="8">
        <v>3</v>
      </c>
      <c r="AY8" s="8"/>
      <c r="AZ8" s="8"/>
      <c r="BA8" s="8"/>
      <c r="BC8" s="8" t="s">
        <v>23</v>
      </c>
      <c r="BD8" s="8">
        <v>3</v>
      </c>
      <c r="BE8" s="8">
        <v>2.7</v>
      </c>
      <c r="BF8" s="8"/>
      <c r="BG8" s="8"/>
      <c r="BI8" s="8" t="s">
        <v>19</v>
      </c>
      <c r="BJ8" s="8">
        <v>3</v>
      </c>
      <c r="BK8" s="8"/>
      <c r="BL8" s="9">
        <v>3</v>
      </c>
      <c r="BM8" s="8"/>
      <c r="BO8" s="8" t="s">
        <v>22</v>
      </c>
      <c r="BP8" s="8">
        <v>3</v>
      </c>
      <c r="BQ8" s="8"/>
      <c r="BR8" s="8"/>
      <c r="BS8" s="8">
        <v>8</v>
      </c>
      <c r="BU8" s="8" t="s">
        <v>23</v>
      </c>
      <c r="BV8" s="8">
        <v>3</v>
      </c>
      <c r="BW8" s="8"/>
      <c r="BX8" s="8"/>
      <c r="BY8" s="8"/>
    </row>
    <row r="9" spans="2:77" s="7" customFormat="1" ht="12.75" customHeight="1">
      <c r="B9" s="11" t="s">
        <v>19</v>
      </c>
      <c r="C9" s="11">
        <v>4</v>
      </c>
      <c r="D9" s="8"/>
      <c r="E9" s="8"/>
      <c r="F9" s="8"/>
      <c r="H9" s="11" t="s">
        <v>22</v>
      </c>
      <c r="I9" s="12">
        <v>4</v>
      </c>
      <c r="J9" s="8"/>
      <c r="K9" s="8"/>
      <c r="L9" s="8">
        <v>10</v>
      </c>
      <c r="N9" s="8" t="s">
        <v>17</v>
      </c>
      <c r="O9" s="12">
        <v>4</v>
      </c>
      <c r="P9" s="8"/>
      <c r="Q9" s="9">
        <v>3</v>
      </c>
      <c r="R9" s="8"/>
      <c r="S9"/>
      <c r="U9" s="8" t="s">
        <v>19</v>
      </c>
      <c r="V9" s="12">
        <v>4</v>
      </c>
      <c r="W9" s="8"/>
      <c r="X9" s="8"/>
      <c r="Y9" s="8"/>
      <c r="Z9" s="14"/>
      <c r="AB9" s="8" t="s">
        <v>20</v>
      </c>
      <c r="AC9" s="12">
        <v>4</v>
      </c>
      <c r="AD9" s="8"/>
      <c r="AE9" s="9">
        <v>3</v>
      </c>
      <c r="AF9" s="8"/>
      <c r="AG9"/>
      <c r="AI9" s="8" t="s">
        <v>23</v>
      </c>
      <c r="AJ9" s="8">
        <v>4</v>
      </c>
      <c r="AK9" s="8">
        <v>2.8</v>
      </c>
      <c r="AL9" s="8"/>
      <c r="AM9" s="8"/>
      <c r="AN9" s="14"/>
      <c r="AP9" s="11" t="s">
        <v>19</v>
      </c>
      <c r="AQ9" s="8">
        <v>4</v>
      </c>
      <c r="AR9" s="8"/>
      <c r="AS9" s="8">
        <v>114</v>
      </c>
      <c r="AT9" s="8"/>
      <c r="AU9" s="15"/>
      <c r="AW9" s="8" t="s">
        <v>22</v>
      </c>
      <c r="AX9" s="8">
        <v>4</v>
      </c>
      <c r="AY9" s="8">
        <v>3.2</v>
      </c>
      <c r="AZ9" s="8"/>
      <c r="BA9" s="8"/>
      <c r="BC9" s="8" t="s">
        <v>21</v>
      </c>
      <c r="BD9" s="8">
        <v>4</v>
      </c>
      <c r="BE9" s="8"/>
      <c r="BF9" s="8">
        <v>43</v>
      </c>
      <c r="BG9" s="8"/>
      <c r="BI9" s="8" t="s">
        <v>20</v>
      </c>
      <c r="BJ9" s="8">
        <v>4</v>
      </c>
      <c r="BK9" s="8"/>
      <c r="BL9" s="9">
        <v>3</v>
      </c>
      <c r="BM9" s="8">
        <v>8</v>
      </c>
      <c r="BO9" s="8" t="s">
        <v>17</v>
      </c>
      <c r="BP9" s="12">
        <v>4</v>
      </c>
      <c r="BQ9" s="8"/>
      <c r="BR9" s="8"/>
      <c r="BS9" s="8"/>
      <c r="BU9" s="8" t="s">
        <v>21</v>
      </c>
      <c r="BV9" s="8">
        <v>4</v>
      </c>
      <c r="BW9" s="8"/>
      <c r="BX9" s="8"/>
      <c r="BY9" s="8"/>
    </row>
    <row r="10" spans="2:77" s="7" customFormat="1" ht="12.75" customHeight="1">
      <c r="B10" s="11" t="s">
        <v>20</v>
      </c>
      <c r="C10" s="11">
        <v>5</v>
      </c>
      <c r="D10" s="8"/>
      <c r="E10" s="8"/>
      <c r="F10" s="8">
        <v>9</v>
      </c>
      <c r="H10" s="11" t="s">
        <v>17</v>
      </c>
      <c r="I10" s="12">
        <v>5</v>
      </c>
      <c r="J10" s="8"/>
      <c r="K10" s="8"/>
      <c r="L10" s="8"/>
      <c r="N10" s="8" t="s">
        <v>23</v>
      </c>
      <c r="O10" s="12">
        <v>5</v>
      </c>
      <c r="P10" s="8">
        <v>2.6</v>
      </c>
      <c r="Q10" s="8"/>
      <c r="R10" s="8"/>
      <c r="S10"/>
      <c r="U10" s="8" t="s">
        <v>20</v>
      </c>
      <c r="V10" s="12">
        <v>5</v>
      </c>
      <c r="W10" s="8"/>
      <c r="X10" s="8"/>
      <c r="Y10" s="8">
        <v>15</v>
      </c>
      <c r="Z10" s="14"/>
      <c r="AB10" s="8" t="s">
        <v>22</v>
      </c>
      <c r="AC10" s="12">
        <v>5</v>
      </c>
      <c r="AD10" s="8"/>
      <c r="AE10" s="8"/>
      <c r="AF10" s="8"/>
      <c r="AG10"/>
      <c r="AI10" s="8" t="s">
        <v>21</v>
      </c>
      <c r="AJ10" s="8">
        <v>5</v>
      </c>
      <c r="AK10" s="8"/>
      <c r="AL10" s="8">
        <v>108</v>
      </c>
      <c r="AM10" s="8"/>
      <c r="AN10" s="14"/>
      <c r="AP10" s="11" t="s">
        <v>20</v>
      </c>
      <c r="AQ10" s="8">
        <v>5</v>
      </c>
      <c r="AR10" s="8"/>
      <c r="AS10" s="8"/>
      <c r="AT10" s="8">
        <v>16</v>
      </c>
      <c r="AU10" s="15"/>
      <c r="AW10" s="8" t="s">
        <v>17</v>
      </c>
      <c r="AX10" s="8">
        <v>5</v>
      </c>
      <c r="AY10" s="8">
        <v>0.30000000000000004</v>
      </c>
      <c r="AZ10" s="8"/>
      <c r="BA10" s="8"/>
      <c r="BC10" s="8" t="s">
        <v>19</v>
      </c>
      <c r="BD10" s="8">
        <v>5</v>
      </c>
      <c r="BE10" s="8"/>
      <c r="BF10" s="9">
        <v>3</v>
      </c>
      <c r="BG10" s="8"/>
      <c r="BI10" s="8" t="s">
        <v>20</v>
      </c>
      <c r="BJ10" s="8">
        <v>5</v>
      </c>
      <c r="BK10" s="8"/>
      <c r="BL10" s="8"/>
      <c r="BM10" s="8"/>
      <c r="BO10" s="8" t="s">
        <v>23</v>
      </c>
      <c r="BP10" s="12">
        <v>5</v>
      </c>
      <c r="BQ10" s="8"/>
      <c r="BR10" s="8"/>
      <c r="BS10" s="8"/>
      <c r="BU10" s="8" t="s">
        <v>19</v>
      </c>
      <c r="BV10" s="8">
        <v>5</v>
      </c>
      <c r="BW10" s="8"/>
      <c r="BX10" s="8"/>
      <c r="BY10" s="8"/>
    </row>
    <row r="11" spans="2:77" s="7" customFormat="1" ht="12.75" customHeight="1">
      <c r="B11" s="16" t="s">
        <v>20</v>
      </c>
      <c r="C11" s="11">
        <v>6</v>
      </c>
      <c r="D11" s="8"/>
      <c r="E11" s="8"/>
      <c r="F11" s="8"/>
      <c r="H11" s="11" t="s">
        <v>23</v>
      </c>
      <c r="I11" s="8">
        <v>6</v>
      </c>
      <c r="J11" s="8">
        <v>2.5</v>
      </c>
      <c r="K11" s="8"/>
      <c r="L11" s="8"/>
      <c r="N11" s="8" t="s">
        <v>21</v>
      </c>
      <c r="O11" s="8">
        <v>6</v>
      </c>
      <c r="P11" s="8"/>
      <c r="Q11" s="8">
        <v>40</v>
      </c>
      <c r="R11" s="8"/>
      <c r="S11"/>
      <c r="U11" s="8" t="s">
        <v>20</v>
      </c>
      <c r="V11" s="8">
        <v>6</v>
      </c>
      <c r="W11" s="8"/>
      <c r="X11" s="8">
        <v>41</v>
      </c>
      <c r="Y11" s="8"/>
      <c r="Z11" s="14"/>
      <c r="AB11" s="8" t="s">
        <v>17</v>
      </c>
      <c r="AC11" s="8">
        <v>6</v>
      </c>
      <c r="AD11" s="8"/>
      <c r="AE11" s="8"/>
      <c r="AF11" s="8">
        <v>9</v>
      </c>
      <c r="AG11"/>
      <c r="AI11" s="8" t="s">
        <v>19</v>
      </c>
      <c r="AJ11" s="8">
        <v>6</v>
      </c>
      <c r="AK11" s="8"/>
      <c r="AL11" s="9">
        <v>3</v>
      </c>
      <c r="AM11" s="8">
        <v>14</v>
      </c>
      <c r="AN11" s="15"/>
      <c r="AP11" s="16" t="s">
        <v>20</v>
      </c>
      <c r="AQ11" s="8">
        <v>6</v>
      </c>
      <c r="AR11" s="8"/>
      <c r="AS11" s="8">
        <v>82</v>
      </c>
      <c r="AT11" s="8"/>
      <c r="AU11" s="15"/>
      <c r="AW11" s="8" t="s">
        <v>23</v>
      </c>
      <c r="AX11" s="8">
        <v>6</v>
      </c>
      <c r="AY11" s="8"/>
      <c r="AZ11" s="8"/>
      <c r="BA11" s="8"/>
      <c r="BC11" s="8" t="s">
        <v>20</v>
      </c>
      <c r="BD11" s="8">
        <v>6</v>
      </c>
      <c r="BE11" s="8"/>
      <c r="BF11" s="9">
        <v>3</v>
      </c>
      <c r="BG11" s="8"/>
      <c r="BI11" s="8" t="s">
        <v>22</v>
      </c>
      <c r="BJ11" s="8">
        <v>6</v>
      </c>
      <c r="BK11" s="8"/>
      <c r="BL11" s="8"/>
      <c r="BM11" s="8"/>
      <c r="BO11" s="8" t="s">
        <v>21</v>
      </c>
      <c r="BP11" s="8">
        <v>6</v>
      </c>
      <c r="BQ11" s="8"/>
      <c r="BR11" s="8"/>
      <c r="BS11" s="3">
        <v>16</v>
      </c>
      <c r="BU11" s="8" t="s">
        <v>20</v>
      </c>
      <c r="BV11" s="8">
        <v>6</v>
      </c>
      <c r="BW11" s="8"/>
      <c r="BX11" s="8"/>
      <c r="BY11" s="8">
        <v>10</v>
      </c>
    </row>
    <row r="12" spans="2:77" s="7" customFormat="1" ht="12.75" customHeight="1">
      <c r="B12" s="11" t="s">
        <v>22</v>
      </c>
      <c r="C12" s="11">
        <v>7</v>
      </c>
      <c r="D12" s="8"/>
      <c r="E12" s="8"/>
      <c r="F12" s="8">
        <v>11</v>
      </c>
      <c r="H12" s="11" t="s">
        <v>21</v>
      </c>
      <c r="I12" s="8">
        <v>7</v>
      </c>
      <c r="J12" s="8"/>
      <c r="K12" s="8">
        <v>40</v>
      </c>
      <c r="L12" s="8">
        <v>8</v>
      </c>
      <c r="N12" s="8" t="s">
        <v>19</v>
      </c>
      <c r="O12" s="8">
        <v>7</v>
      </c>
      <c r="P12" s="8"/>
      <c r="Q12" s="9">
        <v>3</v>
      </c>
      <c r="R12" s="8"/>
      <c r="S12" s="14"/>
      <c r="U12" s="8" t="s">
        <v>22</v>
      </c>
      <c r="V12" s="8">
        <v>7</v>
      </c>
      <c r="W12" s="8"/>
      <c r="X12" s="9">
        <v>3</v>
      </c>
      <c r="Y12" s="8">
        <v>9</v>
      </c>
      <c r="Z12" s="14"/>
      <c r="AB12" s="8" t="s">
        <v>23</v>
      </c>
      <c r="AC12" s="8">
        <v>7</v>
      </c>
      <c r="AD12" s="8">
        <v>2.5</v>
      </c>
      <c r="AE12" s="8"/>
      <c r="AF12" s="8"/>
      <c r="AG12"/>
      <c r="AI12" s="8" t="s">
        <v>20</v>
      </c>
      <c r="AJ12" s="8">
        <v>7</v>
      </c>
      <c r="AK12" s="8"/>
      <c r="AL12" s="8"/>
      <c r="AM12" s="8">
        <v>10</v>
      </c>
      <c r="AN12" s="15"/>
      <c r="AP12" s="11" t="s">
        <v>22</v>
      </c>
      <c r="AQ12" s="8">
        <v>7</v>
      </c>
      <c r="AR12" s="8"/>
      <c r="AS12" s="8">
        <v>86</v>
      </c>
      <c r="AT12" s="8"/>
      <c r="AU12" s="15"/>
      <c r="AW12" s="8" t="s">
        <v>21</v>
      </c>
      <c r="AX12" s="8">
        <v>7</v>
      </c>
      <c r="AY12" s="3">
        <v>0.6000000000000001</v>
      </c>
      <c r="AZ12" s="8"/>
      <c r="BA12" s="3">
        <v>7</v>
      </c>
      <c r="BC12" s="8" t="s">
        <v>20</v>
      </c>
      <c r="BD12" s="8">
        <v>7</v>
      </c>
      <c r="BE12" s="8"/>
      <c r="BF12" s="9">
        <v>3</v>
      </c>
      <c r="BG12" s="8"/>
      <c r="BI12" s="8" t="s">
        <v>17</v>
      </c>
      <c r="BJ12" s="8">
        <v>7</v>
      </c>
      <c r="BK12" s="8"/>
      <c r="BL12" s="8"/>
      <c r="BM12" s="8"/>
      <c r="BO12" s="8" t="s">
        <v>19</v>
      </c>
      <c r="BP12" s="8">
        <v>7</v>
      </c>
      <c r="BQ12" s="8"/>
      <c r="BR12" s="8"/>
      <c r="BS12" s="8"/>
      <c r="BU12" s="8" t="s">
        <v>20</v>
      </c>
      <c r="BV12" s="8">
        <v>7</v>
      </c>
      <c r="BW12" s="8"/>
      <c r="BX12" s="8"/>
      <c r="BY12" s="8"/>
    </row>
    <row r="13" spans="2:77" s="7" customFormat="1" ht="12.75" customHeight="1">
      <c r="B13" s="11" t="s">
        <v>17</v>
      </c>
      <c r="C13" s="11">
        <v>8</v>
      </c>
      <c r="D13" s="8"/>
      <c r="E13" s="8"/>
      <c r="F13" s="8"/>
      <c r="H13" s="11" t="s">
        <v>19</v>
      </c>
      <c r="I13" s="8">
        <v>8</v>
      </c>
      <c r="J13" s="8"/>
      <c r="K13" s="9">
        <v>4</v>
      </c>
      <c r="L13" s="8"/>
      <c r="N13" s="8" t="s">
        <v>20</v>
      </c>
      <c r="O13" s="8">
        <v>8</v>
      </c>
      <c r="P13" s="8"/>
      <c r="Q13" s="8"/>
      <c r="R13" s="8">
        <v>9</v>
      </c>
      <c r="S13" s="14"/>
      <c r="U13" s="8" t="s">
        <v>17</v>
      </c>
      <c r="V13" s="8">
        <v>8</v>
      </c>
      <c r="W13" s="8"/>
      <c r="X13" s="9">
        <v>3</v>
      </c>
      <c r="Y13" s="8"/>
      <c r="Z13" s="14"/>
      <c r="AB13" s="8" t="s">
        <v>21</v>
      </c>
      <c r="AC13" s="8">
        <v>8</v>
      </c>
      <c r="AD13" s="8"/>
      <c r="AE13" s="8">
        <v>75</v>
      </c>
      <c r="AF13" s="8"/>
      <c r="AG13"/>
      <c r="AI13" s="8" t="s">
        <v>20</v>
      </c>
      <c r="AJ13" s="8">
        <v>8</v>
      </c>
      <c r="AK13" s="8"/>
      <c r="AL13" s="8">
        <v>83</v>
      </c>
      <c r="AM13" s="8"/>
      <c r="AN13" s="15"/>
      <c r="AP13" s="11" t="s">
        <v>17</v>
      </c>
      <c r="AQ13" s="8">
        <v>8</v>
      </c>
      <c r="AR13" s="8"/>
      <c r="AS13" s="8"/>
      <c r="AT13" s="8">
        <v>25</v>
      </c>
      <c r="AU13" s="15"/>
      <c r="AW13" s="8" t="s">
        <v>19</v>
      </c>
      <c r="AX13" s="8">
        <v>8</v>
      </c>
      <c r="AY13" s="8">
        <v>2.7</v>
      </c>
      <c r="AZ13" s="8"/>
      <c r="BA13" s="8"/>
      <c r="BC13" s="8" t="s">
        <v>22</v>
      </c>
      <c r="BD13" s="8">
        <v>8</v>
      </c>
      <c r="BE13" s="8"/>
      <c r="BF13" s="9">
        <v>3</v>
      </c>
      <c r="BG13" s="8">
        <v>9</v>
      </c>
      <c r="BI13" s="8" t="s">
        <v>23</v>
      </c>
      <c r="BJ13" s="8">
        <v>8</v>
      </c>
      <c r="BK13" s="8"/>
      <c r="BL13" s="8"/>
      <c r="BM13" s="8"/>
      <c r="BO13" s="8" t="s">
        <v>20</v>
      </c>
      <c r="BP13" s="8">
        <v>8</v>
      </c>
      <c r="BQ13" s="8"/>
      <c r="BR13" s="8"/>
      <c r="BS13" s="8">
        <v>11</v>
      </c>
      <c r="BU13" s="8" t="s">
        <v>22</v>
      </c>
      <c r="BV13" s="8">
        <v>8</v>
      </c>
      <c r="BW13" s="8"/>
      <c r="BX13" s="8"/>
      <c r="BY13" s="8">
        <v>10</v>
      </c>
    </row>
    <row r="14" spans="2:77" s="7" customFormat="1" ht="12.75" customHeight="1">
      <c r="B14" s="11" t="s">
        <v>23</v>
      </c>
      <c r="C14" s="11">
        <v>9</v>
      </c>
      <c r="D14" s="8"/>
      <c r="E14" s="8"/>
      <c r="F14" s="8"/>
      <c r="H14" s="11" t="s">
        <v>20</v>
      </c>
      <c r="I14" s="8">
        <v>9</v>
      </c>
      <c r="J14" s="8"/>
      <c r="K14" s="9">
        <v>3</v>
      </c>
      <c r="L14" s="8">
        <v>10</v>
      </c>
      <c r="N14" s="8" t="s">
        <v>20</v>
      </c>
      <c r="O14" s="8">
        <v>9</v>
      </c>
      <c r="P14" s="8"/>
      <c r="Q14" s="8"/>
      <c r="R14" s="8"/>
      <c r="S14" s="14"/>
      <c r="U14" s="8" t="s">
        <v>23</v>
      </c>
      <c r="V14" s="8">
        <v>9</v>
      </c>
      <c r="W14" s="8">
        <v>3</v>
      </c>
      <c r="X14" s="8"/>
      <c r="Y14" s="8"/>
      <c r="Z14" s="14"/>
      <c r="AB14" s="8" t="s">
        <v>19</v>
      </c>
      <c r="AC14" s="8">
        <v>9</v>
      </c>
      <c r="AD14" s="8"/>
      <c r="AE14" s="8"/>
      <c r="AF14" s="8"/>
      <c r="AG14"/>
      <c r="AI14" s="8" t="s">
        <v>22</v>
      </c>
      <c r="AJ14" s="8">
        <v>9</v>
      </c>
      <c r="AK14" s="8"/>
      <c r="AL14" s="9">
        <v>3</v>
      </c>
      <c r="AM14" s="8">
        <v>14</v>
      </c>
      <c r="AN14" s="15"/>
      <c r="AP14" s="11" t="s">
        <v>23</v>
      </c>
      <c r="AQ14" s="8">
        <v>9</v>
      </c>
      <c r="AR14" s="8">
        <v>2.8</v>
      </c>
      <c r="AS14" s="8"/>
      <c r="AT14" s="8"/>
      <c r="AU14" s="15"/>
      <c r="AW14" s="8" t="s">
        <v>20</v>
      </c>
      <c r="AX14" s="8">
        <v>9</v>
      </c>
      <c r="AY14" s="8"/>
      <c r="AZ14" s="8"/>
      <c r="BA14" s="8"/>
      <c r="BC14" s="8" t="s">
        <v>17</v>
      </c>
      <c r="BD14" s="8">
        <v>9</v>
      </c>
      <c r="BE14" s="8"/>
      <c r="BF14" s="9">
        <v>3</v>
      </c>
      <c r="BG14" s="8"/>
      <c r="BI14" s="8" t="s">
        <v>21</v>
      </c>
      <c r="BJ14" s="8">
        <v>9</v>
      </c>
      <c r="BK14" s="8"/>
      <c r="BL14" s="8">
        <v>40</v>
      </c>
      <c r="BM14" s="8"/>
      <c r="BO14" s="8" t="s">
        <v>20</v>
      </c>
      <c r="BP14" s="8">
        <v>9</v>
      </c>
      <c r="BQ14" s="8"/>
      <c r="BR14" s="8"/>
      <c r="BS14" s="8"/>
      <c r="BU14" s="8" t="s">
        <v>17</v>
      </c>
      <c r="BV14" s="8">
        <v>9</v>
      </c>
      <c r="BW14" s="8"/>
      <c r="BX14" s="8"/>
      <c r="BY14" s="8"/>
    </row>
    <row r="15" spans="2:77" s="7" customFormat="1" ht="12.75" customHeight="1">
      <c r="B15" s="11" t="s">
        <v>21</v>
      </c>
      <c r="C15" s="11">
        <v>10</v>
      </c>
      <c r="D15" s="8"/>
      <c r="E15" s="8">
        <v>71</v>
      </c>
      <c r="F15" s="8"/>
      <c r="H15" s="11" t="s">
        <v>20</v>
      </c>
      <c r="I15" s="8">
        <v>10</v>
      </c>
      <c r="J15" s="8"/>
      <c r="K15" s="9">
        <v>3</v>
      </c>
      <c r="L15" s="8"/>
      <c r="N15" s="8" t="s">
        <v>22</v>
      </c>
      <c r="O15" s="8">
        <v>10</v>
      </c>
      <c r="P15" s="8"/>
      <c r="Q15" s="8"/>
      <c r="R15" s="8">
        <v>10</v>
      </c>
      <c r="S15" s="14"/>
      <c r="U15" s="8" t="s">
        <v>21</v>
      </c>
      <c r="V15" s="8">
        <v>10</v>
      </c>
      <c r="W15" s="8"/>
      <c r="X15" s="8">
        <v>115</v>
      </c>
      <c r="Y15" s="8"/>
      <c r="Z15" s="14"/>
      <c r="AB15" s="8" t="s">
        <v>20</v>
      </c>
      <c r="AC15" s="8">
        <v>10</v>
      </c>
      <c r="AD15" s="8"/>
      <c r="AE15" s="8"/>
      <c r="AF15" s="8">
        <v>9</v>
      </c>
      <c r="AG15"/>
      <c r="AI15" s="8" t="s">
        <v>17</v>
      </c>
      <c r="AJ15" s="8">
        <v>10</v>
      </c>
      <c r="AK15" s="8"/>
      <c r="AL15" s="8"/>
      <c r="AM15" s="8">
        <v>10</v>
      </c>
      <c r="AN15" s="15"/>
      <c r="AP15" s="11" t="s">
        <v>21</v>
      </c>
      <c r="AQ15" s="8">
        <v>10</v>
      </c>
      <c r="AR15" s="8"/>
      <c r="AS15" s="8">
        <v>82</v>
      </c>
      <c r="AT15" s="8"/>
      <c r="AU15" s="15"/>
      <c r="AW15" s="8" t="s">
        <v>20</v>
      </c>
      <c r="AX15" s="8">
        <v>10</v>
      </c>
      <c r="AY15" s="8"/>
      <c r="AZ15" s="8"/>
      <c r="BA15" s="8"/>
      <c r="BC15" s="8" t="s">
        <v>23</v>
      </c>
      <c r="BD15" s="8">
        <v>10</v>
      </c>
      <c r="BE15" s="8">
        <v>2.5</v>
      </c>
      <c r="BF15" s="8"/>
      <c r="BG15" s="8"/>
      <c r="BI15" s="8" t="s">
        <v>19</v>
      </c>
      <c r="BJ15" s="8">
        <v>10</v>
      </c>
      <c r="BK15" s="8"/>
      <c r="BL15" s="8"/>
      <c r="BM15" s="8"/>
      <c r="BO15" s="8" t="s">
        <v>22</v>
      </c>
      <c r="BP15" s="8">
        <v>10</v>
      </c>
      <c r="BQ15" s="8"/>
      <c r="BR15" s="8"/>
      <c r="BS15" s="8">
        <v>10</v>
      </c>
      <c r="BU15" s="8" t="s">
        <v>23</v>
      </c>
      <c r="BV15" s="8">
        <v>10</v>
      </c>
      <c r="BW15" s="8"/>
      <c r="BX15" s="8"/>
      <c r="BY15" s="8"/>
    </row>
    <row r="16" spans="2:77" s="7" customFormat="1" ht="12.75" customHeight="1">
      <c r="B16" s="11" t="s">
        <v>19</v>
      </c>
      <c r="C16" s="11">
        <v>11</v>
      </c>
      <c r="D16" s="8"/>
      <c r="E16" s="8"/>
      <c r="F16" s="8"/>
      <c r="H16" s="11" t="s">
        <v>22</v>
      </c>
      <c r="I16" s="8">
        <v>11</v>
      </c>
      <c r="J16" s="8"/>
      <c r="K16" s="9">
        <v>3</v>
      </c>
      <c r="L16" s="8">
        <v>8</v>
      </c>
      <c r="N16" s="8" t="s">
        <v>17</v>
      </c>
      <c r="O16" s="8">
        <v>11</v>
      </c>
      <c r="P16" s="8"/>
      <c r="Q16" s="8"/>
      <c r="R16" s="8"/>
      <c r="S16" s="14"/>
      <c r="U16" s="8" t="s">
        <v>19</v>
      </c>
      <c r="V16" s="8">
        <v>11</v>
      </c>
      <c r="W16" s="8"/>
      <c r="X16" s="9">
        <v>3</v>
      </c>
      <c r="Y16" s="8">
        <v>15</v>
      </c>
      <c r="Z16" s="15"/>
      <c r="AB16" s="8" t="s">
        <v>20</v>
      </c>
      <c r="AC16" s="8">
        <v>11</v>
      </c>
      <c r="AD16" s="8"/>
      <c r="AE16" s="8"/>
      <c r="AF16" s="8"/>
      <c r="AG16"/>
      <c r="AI16" s="8" t="s">
        <v>23</v>
      </c>
      <c r="AJ16" s="8">
        <v>11</v>
      </c>
      <c r="AK16" s="8">
        <v>2.9</v>
      </c>
      <c r="AL16" s="8"/>
      <c r="AM16" s="8"/>
      <c r="AN16" s="15"/>
      <c r="AP16" s="11" t="s">
        <v>19</v>
      </c>
      <c r="AQ16" s="8">
        <v>11</v>
      </c>
      <c r="AR16" s="8"/>
      <c r="AS16" s="8"/>
      <c r="AT16" s="8">
        <v>13</v>
      </c>
      <c r="AU16" s="17"/>
      <c r="AW16" s="8" t="s">
        <v>22</v>
      </c>
      <c r="AX16" s="8">
        <v>11</v>
      </c>
      <c r="AY16" s="8"/>
      <c r="AZ16" s="8"/>
      <c r="BA16" s="8"/>
      <c r="BC16" s="8" t="s">
        <v>21</v>
      </c>
      <c r="BD16" s="8">
        <v>11</v>
      </c>
      <c r="BE16" s="8"/>
      <c r="BF16" s="8"/>
      <c r="BG16" s="8"/>
      <c r="BI16" s="8" t="s">
        <v>20</v>
      </c>
      <c r="BJ16" s="8">
        <v>11</v>
      </c>
      <c r="BK16" s="8"/>
      <c r="BL16" s="8"/>
      <c r="BM16" s="8"/>
      <c r="BO16" s="8" t="s">
        <v>17</v>
      </c>
      <c r="BP16" s="8">
        <v>11</v>
      </c>
      <c r="BQ16" s="8"/>
      <c r="BR16" s="8"/>
      <c r="BS16" s="8">
        <v>13</v>
      </c>
      <c r="BU16" s="8" t="s">
        <v>21</v>
      </c>
      <c r="BV16" s="8">
        <v>11</v>
      </c>
      <c r="BW16" s="8">
        <v>2.8</v>
      </c>
      <c r="BX16" s="8"/>
      <c r="BY16" s="8">
        <v>13</v>
      </c>
    </row>
    <row r="17" spans="2:77" s="7" customFormat="1" ht="12.75" customHeight="1">
      <c r="B17" s="11" t="s">
        <v>20</v>
      </c>
      <c r="C17" s="11">
        <v>12</v>
      </c>
      <c r="D17" s="8"/>
      <c r="E17" s="8"/>
      <c r="F17" s="8">
        <v>9</v>
      </c>
      <c r="H17" s="11" t="s">
        <v>17</v>
      </c>
      <c r="I17" s="8">
        <v>12</v>
      </c>
      <c r="J17" s="8"/>
      <c r="K17" s="9">
        <v>3</v>
      </c>
      <c r="L17" s="8"/>
      <c r="N17" s="8" t="s">
        <v>23</v>
      </c>
      <c r="O17" s="8">
        <v>12</v>
      </c>
      <c r="P17" s="8">
        <v>2.5</v>
      </c>
      <c r="Q17" s="8"/>
      <c r="R17" s="8"/>
      <c r="S17" s="14"/>
      <c r="U17" s="8" t="s">
        <v>20</v>
      </c>
      <c r="V17" s="8">
        <v>12</v>
      </c>
      <c r="W17" s="8"/>
      <c r="X17" s="8"/>
      <c r="Y17" s="8">
        <v>7</v>
      </c>
      <c r="Z17" s="15"/>
      <c r="AB17" s="8" t="s">
        <v>22</v>
      </c>
      <c r="AC17" s="8">
        <v>12</v>
      </c>
      <c r="AD17" s="8"/>
      <c r="AE17" s="8"/>
      <c r="AF17" s="8"/>
      <c r="AG17"/>
      <c r="AI17" s="8" t="s">
        <v>21</v>
      </c>
      <c r="AJ17" s="8">
        <v>12</v>
      </c>
      <c r="AK17" s="8"/>
      <c r="AL17" s="8">
        <v>130</v>
      </c>
      <c r="AM17" s="8"/>
      <c r="AN17" s="15"/>
      <c r="AP17" s="11" t="s">
        <v>20</v>
      </c>
      <c r="AQ17" s="8">
        <v>12</v>
      </c>
      <c r="AR17" s="8"/>
      <c r="AS17" s="8"/>
      <c r="AT17" s="8">
        <v>20</v>
      </c>
      <c r="AU17" s="17"/>
      <c r="AW17" s="8" t="s">
        <v>17</v>
      </c>
      <c r="AX17" s="8">
        <v>12</v>
      </c>
      <c r="AY17" s="8"/>
      <c r="AZ17" s="8"/>
      <c r="BA17" s="8"/>
      <c r="BC17" s="8" t="s">
        <v>19</v>
      </c>
      <c r="BD17" s="8">
        <v>12</v>
      </c>
      <c r="BE17" s="8"/>
      <c r="BF17" s="9">
        <v>3</v>
      </c>
      <c r="BG17" s="8"/>
      <c r="BI17" s="8" t="s">
        <v>20</v>
      </c>
      <c r="BJ17" s="8">
        <v>12</v>
      </c>
      <c r="BK17" s="8"/>
      <c r="BL17" s="8"/>
      <c r="BM17" s="8"/>
      <c r="BO17" s="8" t="s">
        <v>23</v>
      </c>
      <c r="BP17" s="8">
        <v>12</v>
      </c>
      <c r="BQ17" s="8"/>
      <c r="BR17" s="8"/>
      <c r="BS17" s="8">
        <v>16</v>
      </c>
      <c r="BU17" s="8" t="s">
        <v>19</v>
      </c>
      <c r="BV17" s="8">
        <v>12</v>
      </c>
      <c r="BW17" s="8"/>
      <c r="BX17" s="8"/>
      <c r="BY17" s="8"/>
    </row>
    <row r="18" spans="2:77" s="7" customFormat="1" ht="12.75" customHeight="1">
      <c r="B18" s="11" t="s">
        <v>20</v>
      </c>
      <c r="C18" s="11">
        <v>13</v>
      </c>
      <c r="D18" s="8"/>
      <c r="E18" s="8"/>
      <c r="F18" s="8"/>
      <c r="H18" s="11" t="s">
        <v>23</v>
      </c>
      <c r="I18" s="8">
        <v>13</v>
      </c>
      <c r="J18" s="8">
        <v>2.6</v>
      </c>
      <c r="K18" s="8"/>
      <c r="L18" s="8"/>
      <c r="N18" s="8" t="s">
        <v>21</v>
      </c>
      <c r="O18" s="8">
        <v>13</v>
      </c>
      <c r="P18" s="8"/>
      <c r="Q18" s="8">
        <v>103</v>
      </c>
      <c r="R18" s="8"/>
      <c r="S18" s="14"/>
      <c r="U18" s="8" t="s">
        <v>20</v>
      </c>
      <c r="V18" s="8">
        <v>13</v>
      </c>
      <c r="W18" s="8"/>
      <c r="X18" s="8">
        <v>49</v>
      </c>
      <c r="Y18" s="8"/>
      <c r="Z18" s="15"/>
      <c r="AB18" s="8" t="s">
        <v>17</v>
      </c>
      <c r="AC18" s="8">
        <v>13</v>
      </c>
      <c r="AD18" s="8"/>
      <c r="AE18" s="8"/>
      <c r="AF18" s="8"/>
      <c r="AG18"/>
      <c r="AI18" s="8" t="s">
        <v>19</v>
      </c>
      <c r="AJ18" s="8">
        <v>13</v>
      </c>
      <c r="AK18" s="8"/>
      <c r="AL18" s="9">
        <v>3</v>
      </c>
      <c r="AM18" s="8">
        <v>18</v>
      </c>
      <c r="AN18" s="17"/>
      <c r="AP18" s="11" t="s">
        <v>20</v>
      </c>
      <c r="AQ18" s="8">
        <v>13</v>
      </c>
      <c r="AR18" s="8"/>
      <c r="AS18" s="8"/>
      <c r="AT18" s="8"/>
      <c r="AU18" s="17"/>
      <c r="AW18" s="8" t="s">
        <v>23</v>
      </c>
      <c r="AX18" s="8">
        <v>13</v>
      </c>
      <c r="AY18" s="8"/>
      <c r="AZ18" s="8"/>
      <c r="BA18" s="8"/>
      <c r="BC18" s="8" t="s">
        <v>20</v>
      </c>
      <c r="BD18" s="8">
        <v>13</v>
      </c>
      <c r="BE18" s="8"/>
      <c r="BF18" s="9">
        <v>3</v>
      </c>
      <c r="BG18" s="8">
        <v>9</v>
      </c>
      <c r="BI18" s="8" t="s">
        <v>22</v>
      </c>
      <c r="BJ18" s="8">
        <v>13</v>
      </c>
      <c r="BK18" s="8"/>
      <c r="BL18" s="8"/>
      <c r="BM18" s="8"/>
      <c r="BO18" s="8" t="s">
        <v>21</v>
      </c>
      <c r="BP18" s="8">
        <v>13</v>
      </c>
      <c r="BQ18" s="8"/>
      <c r="BR18" s="8"/>
      <c r="BS18" s="8"/>
      <c r="BU18" s="8" t="s">
        <v>20</v>
      </c>
      <c r="BV18" s="8">
        <v>13</v>
      </c>
      <c r="BW18" s="8"/>
      <c r="BX18" s="8"/>
      <c r="BY18" s="8">
        <v>8</v>
      </c>
    </row>
    <row r="19" spans="2:77" s="7" customFormat="1" ht="12.75" customHeight="1">
      <c r="B19" s="11" t="s">
        <v>22</v>
      </c>
      <c r="C19" s="16">
        <v>14</v>
      </c>
      <c r="D19" s="8"/>
      <c r="E19" s="8"/>
      <c r="F19" s="8">
        <v>10</v>
      </c>
      <c r="H19" s="11" t="s">
        <v>21</v>
      </c>
      <c r="I19" s="8">
        <v>14</v>
      </c>
      <c r="J19" s="8"/>
      <c r="K19" s="8">
        <v>25</v>
      </c>
      <c r="L19" s="8"/>
      <c r="N19" s="8" t="s">
        <v>19</v>
      </c>
      <c r="O19" s="8">
        <v>14</v>
      </c>
      <c r="P19" s="8"/>
      <c r="Q19" s="8"/>
      <c r="R19" s="8">
        <v>10</v>
      </c>
      <c r="S19" s="15"/>
      <c r="U19" s="8" t="s">
        <v>22</v>
      </c>
      <c r="V19" s="8">
        <v>14</v>
      </c>
      <c r="W19" s="8"/>
      <c r="X19" s="9">
        <v>3</v>
      </c>
      <c r="Y19" s="8">
        <v>9</v>
      </c>
      <c r="Z19" s="15"/>
      <c r="AB19" s="8" t="s">
        <v>23</v>
      </c>
      <c r="AC19" s="8">
        <v>14</v>
      </c>
      <c r="AD19" s="8">
        <v>3</v>
      </c>
      <c r="AE19" s="8"/>
      <c r="AF19" s="8"/>
      <c r="AG19"/>
      <c r="AI19" s="8" t="s">
        <v>20</v>
      </c>
      <c r="AJ19" s="8">
        <v>14</v>
      </c>
      <c r="AK19" s="8"/>
      <c r="AL19" s="9">
        <v>3</v>
      </c>
      <c r="AM19" s="8">
        <v>10</v>
      </c>
      <c r="AN19" s="17"/>
      <c r="AP19" s="11" t="s">
        <v>22</v>
      </c>
      <c r="AQ19" s="8">
        <v>14</v>
      </c>
      <c r="AR19" s="8"/>
      <c r="AS19" s="8"/>
      <c r="AT19" s="8"/>
      <c r="AU19" s="17"/>
      <c r="AW19" s="8" t="s">
        <v>21</v>
      </c>
      <c r="AX19" s="8">
        <v>14</v>
      </c>
      <c r="AY19" s="8"/>
      <c r="AZ19" s="8"/>
      <c r="BA19" s="8"/>
      <c r="BC19" s="8" t="s">
        <v>20</v>
      </c>
      <c r="BD19" s="8">
        <v>14</v>
      </c>
      <c r="BE19" s="8"/>
      <c r="BF19" s="8"/>
      <c r="BG19" s="8"/>
      <c r="BI19" s="8" t="s">
        <v>17</v>
      </c>
      <c r="BJ19" s="8">
        <v>14</v>
      </c>
      <c r="BK19" s="8"/>
      <c r="BL19" s="8"/>
      <c r="BM19" s="8"/>
      <c r="BO19" s="8" t="s">
        <v>19</v>
      </c>
      <c r="BP19" s="8">
        <v>14</v>
      </c>
      <c r="BQ19" s="8"/>
      <c r="BR19" s="8"/>
      <c r="BS19" s="8"/>
      <c r="BU19" s="8" t="s">
        <v>20</v>
      </c>
      <c r="BV19" s="8">
        <v>14</v>
      </c>
      <c r="BW19" s="8"/>
      <c r="BX19" s="8"/>
      <c r="BY19" s="8"/>
    </row>
    <row r="20" spans="2:77" s="7" customFormat="1" ht="12.75" customHeight="1">
      <c r="B20" s="11" t="s">
        <v>17</v>
      </c>
      <c r="C20" s="18">
        <v>15</v>
      </c>
      <c r="D20" s="8"/>
      <c r="E20" s="8"/>
      <c r="F20" s="8"/>
      <c r="H20" s="11" t="s">
        <v>19</v>
      </c>
      <c r="I20" s="8">
        <v>15</v>
      </c>
      <c r="J20" s="8"/>
      <c r="K20" s="9">
        <v>3</v>
      </c>
      <c r="L20" s="8"/>
      <c r="N20" s="8" t="s">
        <v>20</v>
      </c>
      <c r="O20" s="8">
        <v>15</v>
      </c>
      <c r="P20" s="8"/>
      <c r="Q20" s="8"/>
      <c r="R20" s="8"/>
      <c r="S20" s="15"/>
      <c r="U20" s="8" t="s">
        <v>17</v>
      </c>
      <c r="V20" s="8">
        <v>15</v>
      </c>
      <c r="W20" s="8"/>
      <c r="X20" s="9">
        <v>3</v>
      </c>
      <c r="Y20" s="8"/>
      <c r="Z20" s="15"/>
      <c r="AB20" s="8" t="s">
        <v>21</v>
      </c>
      <c r="AC20" s="8">
        <v>15</v>
      </c>
      <c r="AD20" s="8"/>
      <c r="AE20" s="8">
        <v>56</v>
      </c>
      <c r="AF20" s="8"/>
      <c r="AG20"/>
      <c r="AI20" s="8" t="s">
        <v>20</v>
      </c>
      <c r="AJ20" s="8">
        <v>15</v>
      </c>
      <c r="AK20" s="8"/>
      <c r="AL20" s="8">
        <v>112</v>
      </c>
      <c r="AM20" s="8"/>
      <c r="AN20" s="17"/>
      <c r="AP20" s="11" t="s">
        <v>17</v>
      </c>
      <c r="AQ20" s="8">
        <v>15</v>
      </c>
      <c r="AR20" s="8"/>
      <c r="AS20" s="8">
        <v>167</v>
      </c>
      <c r="AT20" s="8">
        <v>7</v>
      </c>
      <c r="AU20" s="17"/>
      <c r="AW20" s="8" t="s">
        <v>19</v>
      </c>
      <c r="AX20" s="8">
        <v>15</v>
      </c>
      <c r="AY20" s="9">
        <v>0.2</v>
      </c>
      <c r="AZ20" s="9">
        <v>11</v>
      </c>
      <c r="BA20" s="8"/>
      <c r="BC20" s="8" t="s">
        <v>22</v>
      </c>
      <c r="BD20" s="8">
        <v>15</v>
      </c>
      <c r="BE20" s="8"/>
      <c r="BF20" s="9">
        <v>3</v>
      </c>
      <c r="BG20" s="8">
        <v>9</v>
      </c>
      <c r="BI20" s="8" t="s">
        <v>23</v>
      </c>
      <c r="BJ20" s="8">
        <v>15</v>
      </c>
      <c r="BK20" s="8"/>
      <c r="BL20" s="8"/>
      <c r="BM20" s="8"/>
      <c r="BO20" s="8" t="s">
        <v>20</v>
      </c>
      <c r="BP20" s="8">
        <v>15</v>
      </c>
      <c r="BQ20" s="8"/>
      <c r="BR20" s="8"/>
      <c r="BS20" s="8">
        <v>8</v>
      </c>
      <c r="BU20" s="8" t="s">
        <v>22</v>
      </c>
      <c r="BV20" s="8">
        <v>15</v>
      </c>
      <c r="BW20" s="8"/>
      <c r="BX20" s="8"/>
      <c r="BY20" s="8">
        <v>7</v>
      </c>
    </row>
    <row r="21" spans="2:77" s="7" customFormat="1" ht="12.75" customHeight="1">
      <c r="B21" s="11" t="s">
        <v>23</v>
      </c>
      <c r="C21" s="11">
        <v>16</v>
      </c>
      <c r="D21" s="8"/>
      <c r="E21" s="8"/>
      <c r="F21" s="8"/>
      <c r="H21" s="11" t="s">
        <v>20</v>
      </c>
      <c r="I21" s="8">
        <v>16</v>
      </c>
      <c r="J21" s="8"/>
      <c r="K21" s="8"/>
      <c r="L21" s="8">
        <v>15</v>
      </c>
      <c r="N21" s="8" t="s">
        <v>20</v>
      </c>
      <c r="O21" s="8">
        <v>16</v>
      </c>
      <c r="P21" s="8"/>
      <c r="Q21" s="8">
        <v>15</v>
      </c>
      <c r="R21" s="8"/>
      <c r="S21" s="15"/>
      <c r="U21" s="8" t="s">
        <v>23</v>
      </c>
      <c r="V21" s="8">
        <v>16</v>
      </c>
      <c r="W21" s="8">
        <v>3</v>
      </c>
      <c r="X21" s="8"/>
      <c r="Y21" s="8"/>
      <c r="Z21" s="15"/>
      <c r="AB21" s="8" t="s">
        <v>19</v>
      </c>
      <c r="AC21" s="8">
        <v>16</v>
      </c>
      <c r="AD21" s="8"/>
      <c r="AE21" s="8"/>
      <c r="AF21" s="8"/>
      <c r="AG21"/>
      <c r="AI21" s="8" t="s">
        <v>22</v>
      </c>
      <c r="AJ21" s="8">
        <v>16</v>
      </c>
      <c r="AK21" s="8"/>
      <c r="AL21" s="8"/>
      <c r="AM21" s="8">
        <v>18</v>
      </c>
      <c r="AN21" s="17"/>
      <c r="AP21" s="11" t="s">
        <v>23</v>
      </c>
      <c r="AQ21" s="8">
        <v>16</v>
      </c>
      <c r="AR21" s="8">
        <v>2.5</v>
      </c>
      <c r="AS21" s="8"/>
      <c r="AT21" s="8"/>
      <c r="AU21" s="17"/>
      <c r="AW21" s="8" t="s">
        <v>20</v>
      </c>
      <c r="AX21" s="8">
        <v>16</v>
      </c>
      <c r="AY21" s="8"/>
      <c r="AZ21" s="8"/>
      <c r="BA21" s="8"/>
      <c r="BC21" s="8" t="s">
        <v>17</v>
      </c>
      <c r="BD21" s="8">
        <v>16</v>
      </c>
      <c r="BE21" s="8"/>
      <c r="BF21" s="9">
        <v>3</v>
      </c>
      <c r="BG21" s="8"/>
      <c r="BI21" s="8" t="s">
        <v>21</v>
      </c>
      <c r="BJ21" s="8">
        <v>16</v>
      </c>
      <c r="BK21" s="8"/>
      <c r="BL21" s="8"/>
      <c r="BM21" s="8">
        <v>8</v>
      </c>
      <c r="BO21" s="8" t="s">
        <v>20</v>
      </c>
      <c r="BP21" s="8">
        <v>16</v>
      </c>
      <c r="BQ21" s="8"/>
      <c r="BR21" s="8"/>
      <c r="BS21" s="8"/>
      <c r="BU21" s="8" t="s">
        <v>17</v>
      </c>
      <c r="BV21" s="8">
        <v>16</v>
      </c>
      <c r="BW21" s="8"/>
      <c r="BX21" s="8"/>
      <c r="BY21" s="8"/>
    </row>
    <row r="22" spans="2:77" s="7" customFormat="1" ht="12.75" customHeight="1">
      <c r="B22" s="11" t="s">
        <v>21</v>
      </c>
      <c r="C22" s="11">
        <v>17</v>
      </c>
      <c r="D22" s="8"/>
      <c r="E22" s="8">
        <v>37</v>
      </c>
      <c r="F22" s="8"/>
      <c r="H22" s="11" t="s">
        <v>20</v>
      </c>
      <c r="I22" s="8">
        <v>17</v>
      </c>
      <c r="J22" s="8"/>
      <c r="K22" s="8"/>
      <c r="L22" s="8"/>
      <c r="N22" s="8" t="s">
        <v>22</v>
      </c>
      <c r="O22" s="8">
        <v>17</v>
      </c>
      <c r="P22" s="8"/>
      <c r="Q22" s="8"/>
      <c r="R22" s="8"/>
      <c r="S22" s="15"/>
      <c r="U22" s="8" t="s">
        <v>21</v>
      </c>
      <c r="V22" s="8">
        <v>17</v>
      </c>
      <c r="W22" s="8"/>
      <c r="X22" s="8">
        <v>96</v>
      </c>
      <c r="Y22" s="8"/>
      <c r="Z22" s="15"/>
      <c r="AB22" s="8" t="s">
        <v>20</v>
      </c>
      <c r="AC22" s="8">
        <v>17</v>
      </c>
      <c r="AD22" s="8"/>
      <c r="AE22" s="8"/>
      <c r="AF22" s="8"/>
      <c r="AG22"/>
      <c r="AI22" s="8" t="s">
        <v>17</v>
      </c>
      <c r="AJ22" s="8">
        <v>17</v>
      </c>
      <c r="AK22" s="8"/>
      <c r="AL22" s="9">
        <v>3</v>
      </c>
      <c r="AM22" s="8"/>
      <c r="AN22" s="17"/>
      <c r="AP22" s="11" t="s">
        <v>21</v>
      </c>
      <c r="AQ22" s="8">
        <v>17</v>
      </c>
      <c r="AR22" s="8"/>
      <c r="AS22" s="8"/>
      <c r="AT22" s="8"/>
      <c r="AU22" s="17"/>
      <c r="AW22" s="8" t="s">
        <v>20</v>
      </c>
      <c r="AX22" s="8">
        <v>17</v>
      </c>
      <c r="AY22" s="8"/>
      <c r="AZ22" s="8"/>
      <c r="BA22" s="8"/>
      <c r="BC22" s="8" t="s">
        <v>23</v>
      </c>
      <c r="BD22" s="8">
        <v>17</v>
      </c>
      <c r="BE22" s="8">
        <v>2.6</v>
      </c>
      <c r="BF22" s="8"/>
      <c r="BG22" s="8"/>
      <c r="BI22" s="8" t="s">
        <v>19</v>
      </c>
      <c r="BJ22" s="8">
        <v>17</v>
      </c>
      <c r="BK22" s="8"/>
      <c r="BL22" s="8"/>
      <c r="BM22" s="8"/>
      <c r="BO22" s="8" t="s">
        <v>22</v>
      </c>
      <c r="BP22" s="8">
        <v>17</v>
      </c>
      <c r="BQ22" s="8"/>
      <c r="BR22" s="8"/>
      <c r="BS22" s="8"/>
      <c r="BU22" s="8" t="s">
        <v>23</v>
      </c>
      <c r="BV22" s="8">
        <v>17</v>
      </c>
      <c r="BW22" s="8">
        <v>2.3</v>
      </c>
      <c r="BX22" s="8"/>
      <c r="BY22" s="8"/>
    </row>
    <row r="23" spans="2:77" s="7" customFormat="1" ht="12.75" customHeight="1">
      <c r="B23" s="11" t="s">
        <v>19</v>
      </c>
      <c r="C23" s="11">
        <v>18</v>
      </c>
      <c r="D23" s="8"/>
      <c r="E23" s="8"/>
      <c r="F23" s="8"/>
      <c r="H23" s="11" t="s">
        <v>22</v>
      </c>
      <c r="I23" s="8">
        <v>18</v>
      </c>
      <c r="J23" s="8"/>
      <c r="K23" s="8"/>
      <c r="L23" s="8">
        <v>8</v>
      </c>
      <c r="N23" s="8" t="s">
        <v>17</v>
      </c>
      <c r="O23" s="8">
        <v>18</v>
      </c>
      <c r="P23" s="8"/>
      <c r="Q23" s="8"/>
      <c r="R23" s="8">
        <v>10</v>
      </c>
      <c r="S23" s="15"/>
      <c r="U23" s="8" t="s">
        <v>19</v>
      </c>
      <c r="V23" s="8">
        <v>18</v>
      </c>
      <c r="W23" s="8"/>
      <c r="X23" s="8">
        <v>85</v>
      </c>
      <c r="Y23" s="8"/>
      <c r="Z23" s="17"/>
      <c r="AB23" s="8" t="s">
        <v>20</v>
      </c>
      <c r="AC23" s="8">
        <v>18</v>
      </c>
      <c r="AD23" s="8"/>
      <c r="AE23" s="9">
        <v>3</v>
      </c>
      <c r="AF23" s="8"/>
      <c r="AG23"/>
      <c r="AI23" s="8" t="s">
        <v>23</v>
      </c>
      <c r="AJ23" s="8">
        <v>18</v>
      </c>
      <c r="AK23" s="8">
        <v>2.8</v>
      </c>
      <c r="AL23" s="8"/>
      <c r="AM23" s="8"/>
      <c r="AN23" s="17"/>
      <c r="AP23" s="11" t="s">
        <v>19</v>
      </c>
      <c r="AQ23" s="8">
        <v>18</v>
      </c>
      <c r="AR23" s="8"/>
      <c r="AS23" s="8"/>
      <c r="AT23" s="8"/>
      <c r="AU23" s="13"/>
      <c r="AW23" s="8" t="s">
        <v>22</v>
      </c>
      <c r="AX23" s="8">
        <v>18</v>
      </c>
      <c r="AY23" s="8"/>
      <c r="AZ23" s="8"/>
      <c r="BA23" s="8">
        <v>8</v>
      </c>
      <c r="BC23" s="8" t="s">
        <v>21</v>
      </c>
      <c r="BD23" s="8">
        <v>18</v>
      </c>
      <c r="BE23" s="8"/>
      <c r="BF23" s="8"/>
      <c r="BG23" s="8">
        <v>11</v>
      </c>
      <c r="BI23" s="8" t="s">
        <v>20</v>
      </c>
      <c r="BJ23" s="8">
        <v>18</v>
      </c>
      <c r="BK23" s="8"/>
      <c r="BL23" s="8"/>
      <c r="BM23" s="8">
        <v>7</v>
      </c>
      <c r="BO23" s="8" t="s">
        <v>17</v>
      </c>
      <c r="BP23" s="8">
        <v>18</v>
      </c>
      <c r="BQ23" s="8"/>
      <c r="BR23" s="8"/>
      <c r="BS23" s="8">
        <v>9</v>
      </c>
      <c r="BU23" s="8" t="s">
        <v>21</v>
      </c>
      <c r="BV23" s="8">
        <v>18</v>
      </c>
      <c r="BW23" s="8"/>
      <c r="BX23" s="8"/>
      <c r="BY23" s="8"/>
    </row>
    <row r="24" spans="2:77" s="7" customFormat="1" ht="12.75" customHeight="1">
      <c r="B24" s="11" t="s">
        <v>20</v>
      </c>
      <c r="C24" s="11">
        <v>19</v>
      </c>
      <c r="D24" s="8"/>
      <c r="E24" s="8"/>
      <c r="F24" s="8">
        <v>11</v>
      </c>
      <c r="H24" s="11" t="s">
        <v>17</v>
      </c>
      <c r="I24" s="12">
        <v>19</v>
      </c>
      <c r="J24" s="8"/>
      <c r="K24" s="8"/>
      <c r="L24" s="8"/>
      <c r="N24" s="8" t="s">
        <v>23</v>
      </c>
      <c r="O24" s="12">
        <v>19</v>
      </c>
      <c r="P24" s="8">
        <v>2.8</v>
      </c>
      <c r="Q24" s="9">
        <v>10</v>
      </c>
      <c r="R24" s="8"/>
      <c r="S24" s="15"/>
      <c r="U24" s="8" t="s">
        <v>20</v>
      </c>
      <c r="V24" s="12">
        <v>19</v>
      </c>
      <c r="W24" s="8"/>
      <c r="X24" s="8"/>
      <c r="Y24" s="8">
        <v>18</v>
      </c>
      <c r="Z24" s="17"/>
      <c r="AB24" s="8" t="s">
        <v>22</v>
      </c>
      <c r="AC24" s="12">
        <v>19</v>
      </c>
      <c r="AD24" s="8"/>
      <c r="AE24" s="9">
        <v>3</v>
      </c>
      <c r="AF24" s="8">
        <v>9</v>
      </c>
      <c r="AG24"/>
      <c r="AI24" s="8" t="s">
        <v>21</v>
      </c>
      <c r="AJ24" s="8">
        <v>19</v>
      </c>
      <c r="AK24" s="8"/>
      <c r="AL24" s="8">
        <v>161</v>
      </c>
      <c r="AM24" s="8"/>
      <c r="AN24" s="17"/>
      <c r="AP24" s="11" t="s">
        <v>20</v>
      </c>
      <c r="AQ24" s="8">
        <v>19</v>
      </c>
      <c r="AR24" s="8"/>
      <c r="AS24" s="8"/>
      <c r="AT24" s="8"/>
      <c r="AU24" s="13"/>
      <c r="AW24" s="8" t="s">
        <v>17</v>
      </c>
      <c r="AX24" s="8">
        <v>19</v>
      </c>
      <c r="AY24" s="8"/>
      <c r="AZ24" s="9">
        <v>3</v>
      </c>
      <c r="BA24" s="8"/>
      <c r="BC24" s="8" t="s">
        <v>19</v>
      </c>
      <c r="BD24" s="8">
        <v>19</v>
      </c>
      <c r="BE24" s="8"/>
      <c r="BF24" s="9">
        <v>3</v>
      </c>
      <c r="BG24" s="8"/>
      <c r="BI24" s="8" t="s">
        <v>20</v>
      </c>
      <c r="BJ24" s="8">
        <v>19</v>
      </c>
      <c r="BK24" s="8"/>
      <c r="BL24" s="8"/>
      <c r="BM24" s="8"/>
      <c r="BO24" s="8" t="s">
        <v>23</v>
      </c>
      <c r="BP24" s="12">
        <v>19</v>
      </c>
      <c r="BQ24" s="8"/>
      <c r="BR24" s="8"/>
      <c r="BS24" s="8"/>
      <c r="BU24" s="8" t="s">
        <v>19</v>
      </c>
      <c r="BV24" s="8">
        <v>19</v>
      </c>
      <c r="BW24" s="8"/>
      <c r="BX24" s="8"/>
      <c r="BY24" s="8"/>
    </row>
    <row r="25" spans="2:77" s="7" customFormat="1" ht="12.75" customHeight="1">
      <c r="B25" s="11" t="s">
        <v>20</v>
      </c>
      <c r="C25" s="11">
        <v>20</v>
      </c>
      <c r="D25" s="8"/>
      <c r="E25" s="8"/>
      <c r="F25" s="8">
        <v>9</v>
      </c>
      <c r="H25" s="11" t="s">
        <v>23</v>
      </c>
      <c r="I25" s="8">
        <v>20</v>
      </c>
      <c r="J25" s="8">
        <v>2.7</v>
      </c>
      <c r="K25" s="8"/>
      <c r="L25" s="8"/>
      <c r="N25" s="8" t="s">
        <v>21</v>
      </c>
      <c r="O25" s="8">
        <v>20</v>
      </c>
      <c r="P25" s="8"/>
      <c r="Q25" s="8">
        <v>82</v>
      </c>
      <c r="R25" s="8"/>
      <c r="S25" s="15"/>
      <c r="U25" s="8" t="s">
        <v>20</v>
      </c>
      <c r="V25" s="8">
        <v>20</v>
      </c>
      <c r="W25" s="8"/>
      <c r="X25" s="9">
        <v>3</v>
      </c>
      <c r="Y25" s="8"/>
      <c r="Z25" s="17"/>
      <c r="AB25" s="8" t="s">
        <v>17</v>
      </c>
      <c r="AC25" s="8">
        <v>20</v>
      </c>
      <c r="AD25" s="8"/>
      <c r="AE25" s="9">
        <v>3</v>
      </c>
      <c r="AF25" s="8"/>
      <c r="AG25"/>
      <c r="AI25" s="8" t="s">
        <v>19</v>
      </c>
      <c r="AJ25" s="8">
        <v>20</v>
      </c>
      <c r="AK25" s="8"/>
      <c r="AL25" s="8"/>
      <c r="AM25" s="8"/>
      <c r="AN25" s="13"/>
      <c r="AP25" s="11" t="s">
        <v>20</v>
      </c>
      <c r="AQ25" s="8">
        <v>20</v>
      </c>
      <c r="AR25" s="8"/>
      <c r="AS25" s="8"/>
      <c r="AT25" s="8"/>
      <c r="AU25" s="13"/>
      <c r="AW25" s="8" t="s">
        <v>23</v>
      </c>
      <c r="AX25" s="8">
        <v>20</v>
      </c>
      <c r="AY25" s="8">
        <v>2.8</v>
      </c>
      <c r="AZ25" s="8"/>
      <c r="BA25" s="8"/>
      <c r="BC25" s="8" t="s">
        <v>20</v>
      </c>
      <c r="BD25" s="8">
        <v>20</v>
      </c>
      <c r="BE25" s="8"/>
      <c r="BF25" s="9">
        <v>3</v>
      </c>
      <c r="BG25" s="8">
        <v>9</v>
      </c>
      <c r="BI25" s="8" t="s">
        <v>22</v>
      </c>
      <c r="BJ25" s="8">
        <v>20</v>
      </c>
      <c r="BK25" s="8"/>
      <c r="BL25" s="8"/>
      <c r="BM25" s="8">
        <v>9</v>
      </c>
      <c r="BO25" s="8" t="s">
        <v>21</v>
      </c>
      <c r="BP25" s="8">
        <v>20</v>
      </c>
      <c r="BQ25" s="8"/>
      <c r="BR25" s="8"/>
      <c r="BS25" s="8"/>
      <c r="BU25" s="8" t="s">
        <v>20</v>
      </c>
      <c r="BV25" s="8">
        <v>20</v>
      </c>
      <c r="BW25" s="8"/>
      <c r="BX25" s="8"/>
      <c r="BY25" s="8"/>
    </row>
    <row r="26" spans="2:77" s="7" customFormat="1" ht="12.75" customHeight="1">
      <c r="B26" s="11" t="s">
        <v>22</v>
      </c>
      <c r="C26" s="11">
        <v>21</v>
      </c>
      <c r="D26" s="8"/>
      <c r="E26" s="8"/>
      <c r="F26" s="8"/>
      <c r="H26" s="11" t="s">
        <v>21</v>
      </c>
      <c r="I26" s="8">
        <v>21</v>
      </c>
      <c r="J26" s="8"/>
      <c r="K26" s="8">
        <v>85</v>
      </c>
      <c r="L26" s="8"/>
      <c r="N26" s="8" t="s">
        <v>19</v>
      </c>
      <c r="O26" s="8">
        <v>21</v>
      </c>
      <c r="P26" s="8"/>
      <c r="Q26" s="8"/>
      <c r="R26" s="8">
        <v>13</v>
      </c>
      <c r="S26" s="17"/>
      <c r="U26" s="8" t="s">
        <v>22</v>
      </c>
      <c r="V26" s="8">
        <v>21</v>
      </c>
      <c r="W26" s="8"/>
      <c r="X26" s="8"/>
      <c r="Y26" s="8"/>
      <c r="Z26" s="17"/>
      <c r="AB26" s="8" t="s">
        <v>23</v>
      </c>
      <c r="AC26" s="8">
        <v>21</v>
      </c>
      <c r="AD26" s="8"/>
      <c r="AE26" s="8"/>
      <c r="AF26" s="8"/>
      <c r="AG26"/>
      <c r="AI26" s="8" t="s">
        <v>20</v>
      </c>
      <c r="AJ26" s="8">
        <v>21</v>
      </c>
      <c r="AK26" s="8"/>
      <c r="AL26" s="9">
        <v>3</v>
      </c>
      <c r="AM26" s="8">
        <v>13</v>
      </c>
      <c r="AN26" s="13"/>
      <c r="AP26" s="11" t="s">
        <v>22</v>
      </c>
      <c r="AQ26" s="8">
        <v>21</v>
      </c>
      <c r="AR26" s="8"/>
      <c r="AS26" s="8"/>
      <c r="AT26" s="8"/>
      <c r="AU26" s="13"/>
      <c r="AW26" s="8" t="s">
        <v>21</v>
      </c>
      <c r="AX26" s="8">
        <v>21</v>
      </c>
      <c r="AY26" s="8"/>
      <c r="AZ26" s="8">
        <v>66</v>
      </c>
      <c r="BA26" s="8"/>
      <c r="BC26" s="8" t="s">
        <v>20</v>
      </c>
      <c r="BD26" s="8">
        <v>21</v>
      </c>
      <c r="BE26" s="8"/>
      <c r="BF26" s="9">
        <v>3</v>
      </c>
      <c r="BG26" s="8"/>
      <c r="BI26" s="8" t="s">
        <v>17</v>
      </c>
      <c r="BJ26" s="8">
        <v>21</v>
      </c>
      <c r="BK26" s="8"/>
      <c r="BL26" s="8"/>
      <c r="BM26" s="8"/>
      <c r="BO26" s="8" t="s">
        <v>19</v>
      </c>
      <c r="BP26" s="8">
        <v>21</v>
      </c>
      <c r="BQ26" s="8"/>
      <c r="BR26" s="8"/>
      <c r="BS26" s="8"/>
      <c r="BU26" s="8" t="s">
        <v>20</v>
      </c>
      <c r="BV26" s="8">
        <v>21</v>
      </c>
      <c r="BW26" s="8"/>
      <c r="BX26" s="8"/>
      <c r="BY26" s="8">
        <v>14</v>
      </c>
    </row>
    <row r="27" spans="2:77" s="7" customFormat="1" ht="12.75" customHeight="1">
      <c r="B27" s="11" t="s">
        <v>17</v>
      </c>
      <c r="C27" s="11">
        <v>22</v>
      </c>
      <c r="D27" s="8"/>
      <c r="E27" s="8"/>
      <c r="F27" s="8"/>
      <c r="H27" s="11" t="s">
        <v>19</v>
      </c>
      <c r="I27" s="8">
        <v>22</v>
      </c>
      <c r="J27" s="8"/>
      <c r="K27" s="8"/>
      <c r="L27" s="8"/>
      <c r="N27" s="8" t="s">
        <v>20</v>
      </c>
      <c r="O27" s="8">
        <v>22</v>
      </c>
      <c r="P27" s="8"/>
      <c r="Q27" s="8"/>
      <c r="R27" s="8"/>
      <c r="S27" s="17"/>
      <c r="U27" s="8" t="s">
        <v>17</v>
      </c>
      <c r="V27" s="8">
        <v>22</v>
      </c>
      <c r="W27" s="8"/>
      <c r="X27" s="8">
        <v>44</v>
      </c>
      <c r="Y27" s="8">
        <v>14</v>
      </c>
      <c r="Z27" s="17"/>
      <c r="AB27" s="8" t="s">
        <v>21</v>
      </c>
      <c r="AC27" s="8">
        <v>22</v>
      </c>
      <c r="AD27" s="8"/>
      <c r="AE27" s="8">
        <v>42</v>
      </c>
      <c r="AF27" s="8"/>
      <c r="AG27"/>
      <c r="AI27" s="8" t="s">
        <v>20</v>
      </c>
      <c r="AJ27" s="8">
        <v>22</v>
      </c>
      <c r="AK27" s="8"/>
      <c r="AL27" s="9">
        <v>3</v>
      </c>
      <c r="AM27" s="8"/>
      <c r="AN27" s="13"/>
      <c r="AP27" s="11" t="s">
        <v>17</v>
      </c>
      <c r="AQ27" s="8">
        <v>22</v>
      </c>
      <c r="AR27" s="8"/>
      <c r="AS27" s="8"/>
      <c r="AT27" s="8"/>
      <c r="AU27" s="13"/>
      <c r="AW27" s="8" t="s">
        <v>19</v>
      </c>
      <c r="AX27" s="8">
        <v>22</v>
      </c>
      <c r="AY27" s="8"/>
      <c r="AZ27" s="8"/>
      <c r="BA27" s="8"/>
      <c r="BC27" s="8" t="s">
        <v>22</v>
      </c>
      <c r="BD27" s="8">
        <v>22</v>
      </c>
      <c r="BE27" s="8"/>
      <c r="BF27" s="9">
        <v>3</v>
      </c>
      <c r="BG27" s="8">
        <v>10</v>
      </c>
      <c r="BI27" s="8" t="s">
        <v>23</v>
      </c>
      <c r="BJ27" s="8">
        <v>22</v>
      </c>
      <c r="BK27" s="8"/>
      <c r="BL27" s="8"/>
      <c r="BM27" s="8">
        <v>15</v>
      </c>
      <c r="BO27" s="8" t="s">
        <v>20</v>
      </c>
      <c r="BP27" s="8">
        <v>22</v>
      </c>
      <c r="BQ27" s="8"/>
      <c r="BR27" s="8"/>
      <c r="BS27" s="8"/>
      <c r="BU27" s="8" t="s">
        <v>22</v>
      </c>
      <c r="BV27" s="8">
        <v>22</v>
      </c>
      <c r="BW27" s="8"/>
      <c r="BX27" s="8"/>
      <c r="BY27" s="8"/>
    </row>
    <row r="28" spans="2:77" s="7" customFormat="1" ht="12.75" customHeight="1">
      <c r="B28" s="11" t="s">
        <v>23</v>
      </c>
      <c r="C28" s="11">
        <v>23</v>
      </c>
      <c r="D28" s="8">
        <v>2.7</v>
      </c>
      <c r="E28" s="8"/>
      <c r="F28" s="8"/>
      <c r="H28" s="11" t="s">
        <v>20</v>
      </c>
      <c r="I28" s="12">
        <v>23</v>
      </c>
      <c r="J28" s="8"/>
      <c r="K28" s="8"/>
      <c r="L28" s="8">
        <v>7</v>
      </c>
      <c r="N28" s="8" t="s">
        <v>20</v>
      </c>
      <c r="O28" s="12">
        <v>23</v>
      </c>
      <c r="P28" s="8"/>
      <c r="Q28" s="8">
        <v>42</v>
      </c>
      <c r="R28" s="8"/>
      <c r="S28" s="17"/>
      <c r="U28" s="8" t="s">
        <v>23</v>
      </c>
      <c r="V28" s="12">
        <v>23</v>
      </c>
      <c r="W28" s="8">
        <v>2.7</v>
      </c>
      <c r="X28" s="8"/>
      <c r="Y28" s="8"/>
      <c r="Z28" s="17"/>
      <c r="AB28" s="8" t="s">
        <v>19</v>
      </c>
      <c r="AC28" s="12">
        <v>23</v>
      </c>
      <c r="AD28" s="8"/>
      <c r="AE28" s="9">
        <v>3</v>
      </c>
      <c r="AF28" s="8"/>
      <c r="AG28"/>
      <c r="AI28" s="8" t="s">
        <v>22</v>
      </c>
      <c r="AJ28" s="8">
        <v>23</v>
      </c>
      <c r="AK28" s="8"/>
      <c r="AL28" s="9">
        <v>3</v>
      </c>
      <c r="AM28" s="8">
        <v>10</v>
      </c>
      <c r="AN28" s="13"/>
      <c r="AP28" s="11" t="s">
        <v>23</v>
      </c>
      <c r="AQ28" s="8">
        <v>23</v>
      </c>
      <c r="AR28" s="8"/>
      <c r="AS28" s="8"/>
      <c r="AT28" s="8"/>
      <c r="AU28" s="13"/>
      <c r="AW28" s="8" t="s">
        <v>20</v>
      </c>
      <c r="AX28" s="8">
        <v>23</v>
      </c>
      <c r="AY28" s="8"/>
      <c r="AZ28" s="9">
        <v>3</v>
      </c>
      <c r="BA28" s="8">
        <v>9</v>
      </c>
      <c r="BC28" s="8" t="s">
        <v>17</v>
      </c>
      <c r="BD28" s="8">
        <v>23</v>
      </c>
      <c r="BE28" s="8"/>
      <c r="BF28" s="9">
        <v>3</v>
      </c>
      <c r="BG28" s="8"/>
      <c r="BI28" s="8" t="s">
        <v>21</v>
      </c>
      <c r="BJ28" s="8">
        <v>23</v>
      </c>
      <c r="BK28" s="8"/>
      <c r="BL28" s="8"/>
      <c r="BM28" s="8"/>
      <c r="BO28" s="8" t="s">
        <v>20</v>
      </c>
      <c r="BP28" s="12">
        <v>23</v>
      </c>
      <c r="BQ28" s="8"/>
      <c r="BR28" s="8"/>
      <c r="BS28" s="8">
        <v>11</v>
      </c>
      <c r="BU28" s="8" t="s">
        <v>17</v>
      </c>
      <c r="BV28" s="8">
        <v>23</v>
      </c>
      <c r="BW28" s="8"/>
      <c r="BX28" s="8"/>
      <c r="BY28" s="8"/>
    </row>
    <row r="29" spans="2:77" s="7" customFormat="1" ht="12.75" customHeight="1">
      <c r="B29" s="11" t="s">
        <v>21</v>
      </c>
      <c r="C29" s="11">
        <v>24</v>
      </c>
      <c r="D29" s="8"/>
      <c r="E29" s="8">
        <v>110</v>
      </c>
      <c r="F29" s="8"/>
      <c r="H29" s="11" t="s">
        <v>20</v>
      </c>
      <c r="I29" s="8">
        <v>24</v>
      </c>
      <c r="J29" s="8"/>
      <c r="K29" s="8"/>
      <c r="L29" s="8"/>
      <c r="N29" s="8" t="s">
        <v>22</v>
      </c>
      <c r="O29" s="8">
        <v>24</v>
      </c>
      <c r="P29" s="8"/>
      <c r="Q29" s="8"/>
      <c r="R29" s="8">
        <v>10</v>
      </c>
      <c r="S29" s="17"/>
      <c r="U29" s="8" t="s">
        <v>21</v>
      </c>
      <c r="V29" s="8">
        <v>24</v>
      </c>
      <c r="W29" s="8"/>
      <c r="X29" s="8"/>
      <c r="Y29" s="8"/>
      <c r="Z29" s="17"/>
      <c r="AB29" s="8" t="s">
        <v>20</v>
      </c>
      <c r="AC29" s="8">
        <v>24</v>
      </c>
      <c r="AD29" s="8"/>
      <c r="AE29" s="9">
        <v>3</v>
      </c>
      <c r="AF29" s="8">
        <v>15</v>
      </c>
      <c r="AG29"/>
      <c r="AI29" s="8" t="s">
        <v>17</v>
      </c>
      <c r="AJ29" s="12">
        <v>24</v>
      </c>
      <c r="AK29" s="8"/>
      <c r="AL29" s="9">
        <v>3</v>
      </c>
      <c r="AM29" s="8"/>
      <c r="AN29" s="13"/>
      <c r="AP29" s="11" t="s">
        <v>21</v>
      </c>
      <c r="AQ29" s="8">
        <v>24</v>
      </c>
      <c r="AR29" s="3">
        <v>3.8</v>
      </c>
      <c r="AS29" s="3">
        <v>180</v>
      </c>
      <c r="AT29" s="3">
        <v>42</v>
      </c>
      <c r="AU29" s="13"/>
      <c r="AW29" s="8" t="s">
        <v>20</v>
      </c>
      <c r="AX29" s="8">
        <v>24</v>
      </c>
      <c r="AY29" s="8"/>
      <c r="AZ29" s="9">
        <v>3</v>
      </c>
      <c r="BA29" s="8"/>
      <c r="BC29" s="8" t="s">
        <v>23</v>
      </c>
      <c r="BD29" s="8">
        <v>24</v>
      </c>
      <c r="BE29" s="8">
        <v>2.6</v>
      </c>
      <c r="BF29" s="8"/>
      <c r="BG29" s="8"/>
      <c r="BI29" s="8" t="s">
        <v>19</v>
      </c>
      <c r="BJ29" s="8">
        <v>24</v>
      </c>
      <c r="BK29" s="8"/>
      <c r="BL29" s="8"/>
      <c r="BM29" s="8"/>
      <c r="BO29" s="8" t="s">
        <v>22</v>
      </c>
      <c r="BP29" s="8">
        <v>24</v>
      </c>
      <c r="BQ29" s="8"/>
      <c r="BR29" s="8"/>
      <c r="BS29" s="8"/>
      <c r="BU29" s="8" t="s">
        <v>23</v>
      </c>
      <c r="BV29" s="8">
        <v>24</v>
      </c>
      <c r="BW29" s="8"/>
      <c r="BX29" s="8"/>
      <c r="BY29" s="8"/>
    </row>
    <row r="30" spans="2:77" s="7" customFormat="1" ht="12.75" customHeight="1">
      <c r="B30" s="11" t="s">
        <v>19</v>
      </c>
      <c r="C30" s="11">
        <v>25</v>
      </c>
      <c r="D30" s="8"/>
      <c r="E30" s="8"/>
      <c r="F30" s="8"/>
      <c r="H30" s="11" t="s">
        <v>22</v>
      </c>
      <c r="I30" s="8">
        <v>25</v>
      </c>
      <c r="J30" s="8"/>
      <c r="K30" s="8"/>
      <c r="L30" s="8">
        <v>8</v>
      </c>
      <c r="N30" s="8" t="s">
        <v>17</v>
      </c>
      <c r="O30" s="8">
        <v>25</v>
      </c>
      <c r="P30" s="8"/>
      <c r="Q30" s="8"/>
      <c r="R30" s="8"/>
      <c r="S30" s="17"/>
      <c r="U30" s="8" t="s">
        <v>19</v>
      </c>
      <c r="V30" s="8">
        <v>25</v>
      </c>
      <c r="W30" s="8"/>
      <c r="X30" s="8"/>
      <c r="Y30" s="8">
        <v>17</v>
      </c>
      <c r="Z30" s="13"/>
      <c r="AB30" s="8" t="s">
        <v>20</v>
      </c>
      <c r="AC30" s="8">
        <v>25</v>
      </c>
      <c r="AD30" s="8"/>
      <c r="AE30" s="9">
        <v>3</v>
      </c>
      <c r="AF30" s="8"/>
      <c r="AG30"/>
      <c r="AI30" s="8" t="s">
        <v>23</v>
      </c>
      <c r="AJ30" s="8">
        <v>25</v>
      </c>
      <c r="AK30" s="8"/>
      <c r="AL30" s="8"/>
      <c r="AM30" s="8"/>
      <c r="AN30" s="13"/>
      <c r="AP30" s="11" t="s">
        <v>19</v>
      </c>
      <c r="AQ30" s="8">
        <v>25</v>
      </c>
      <c r="AR30" s="8"/>
      <c r="AS30" s="8"/>
      <c r="AT30" s="8"/>
      <c r="AU30"/>
      <c r="AW30" s="8" t="s">
        <v>22</v>
      </c>
      <c r="AX30" s="8">
        <v>25</v>
      </c>
      <c r="AY30" s="8"/>
      <c r="AZ30" s="9">
        <v>3</v>
      </c>
      <c r="BA30" s="8">
        <v>10</v>
      </c>
      <c r="BC30" s="8" t="s">
        <v>21</v>
      </c>
      <c r="BD30" s="8">
        <v>25</v>
      </c>
      <c r="BE30" s="8"/>
      <c r="BF30" s="8">
        <v>83</v>
      </c>
      <c r="BG30" s="8"/>
      <c r="BI30" s="8" t="s">
        <v>20</v>
      </c>
      <c r="BJ30" s="8">
        <v>25</v>
      </c>
      <c r="BK30" s="8"/>
      <c r="BL30" s="8"/>
      <c r="BM30" s="8"/>
      <c r="BO30" s="8" t="s">
        <v>17</v>
      </c>
      <c r="BP30" s="8">
        <v>25</v>
      </c>
      <c r="BQ30" s="8"/>
      <c r="BR30" s="8"/>
      <c r="BS30" s="8"/>
      <c r="BU30" s="8" t="s">
        <v>21</v>
      </c>
      <c r="BV30" s="8">
        <v>25</v>
      </c>
      <c r="BW30" s="8"/>
      <c r="BX30" s="8"/>
      <c r="BY30" s="8"/>
    </row>
    <row r="31" spans="2:77" s="7" customFormat="1" ht="12.75" customHeight="1">
      <c r="B31" s="11" t="s">
        <v>20</v>
      </c>
      <c r="C31" s="11">
        <v>26</v>
      </c>
      <c r="D31" s="8"/>
      <c r="E31" s="8"/>
      <c r="F31" s="8">
        <v>9</v>
      </c>
      <c r="H31" s="11" t="s">
        <v>17</v>
      </c>
      <c r="I31" s="8">
        <v>26</v>
      </c>
      <c r="J31" s="8">
        <v>2.6</v>
      </c>
      <c r="K31" s="8"/>
      <c r="L31" s="8"/>
      <c r="N31" s="8" t="s">
        <v>23</v>
      </c>
      <c r="O31" s="8">
        <v>26</v>
      </c>
      <c r="P31" s="8">
        <v>2.8</v>
      </c>
      <c r="Q31" s="8"/>
      <c r="R31" s="8"/>
      <c r="S31" s="17"/>
      <c r="U31" s="8" t="s">
        <v>20</v>
      </c>
      <c r="V31" s="8">
        <v>26</v>
      </c>
      <c r="W31" s="8"/>
      <c r="X31" s="8"/>
      <c r="Y31" s="8"/>
      <c r="Z31" s="13"/>
      <c r="AB31" s="8" t="s">
        <v>22</v>
      </c>
      <c r="AC31" s="8">
        <v>26</v>
      </c>
      <c r="AD31" s="8"/>
      <c r="AE31" s="9">
        <v>3</v>
      </c>
      <c r="AF31" s="8"/>
      <c r="AG31"/>
      <c r="AI31" s="8" t="s">
        <v>21</v>
      </c>
      <c r="AJ31" s="8">
        <v>26</v>
      </c>
      <c r="AK31" s="8"/>
      <c r="AL31" s="8">
        <v>95</v>
      </c>
      <c r="AM31" s="8"/>
      <c r="AN31" s="13"/>
      <c r="AP31" s="11" t="s">
        <v>20</v>
      </c>
      <c r="AQ31" s="8">
        <v>26</v>
      </c>
      <c r="AR31" s="8"/>
      <c r="AS31" s="8"/>
      <c r="AT31" s="8"/>
      <c r="AU31"/>
      <c r="AW31" s="8" t="s">
        <v>17</v>
      </c>
      <c r="AX31" s="8">
        <v>26</v>
      </c>
      <c r="AY31" s="8"/>
      <c r="AZ31" s="9">
        <v>3</v>
      </c>
      <c r="BA31" s="8"/>
      <c r="BC31" s="8" t="s">
        <v>19</v>
      </c>
      <c r="BD31" s="8">
        <v>26</v>
      </c>
      <c r="BE31" s="8"/>
      <c r="BF31" s="9">
        <v>3</v>
      </c>
      <c r="BG31" s="8"/>
      <c r="BI31" s="8" t="s">
        <v>20</v>
      </c>
      <c r="BJ31" s="8">
        <v>26</v>
      </c>
      <c r="BK31" s="8"/>
      <c r="BL31" s="8"/>
      <c r="BM31" s="8">
        <v>11</v>
      </c>
      <c r="BO31" s="8" t="s">
        <v>23</v>
      </c>
      <c r="BP31" s="8">
        <v>26</v>
      </c>
      <c r="BQ31" s="8"/>
      <c r="BR31" s="8"/>
      <c r="BS31" s="8"/>
      <c r="BU31" s="8" t="s">
        <v>19</v>
      </c>
      <c r="BV31" s="8">
        <v>26</v>
      </c>
      <c r="BW31" s="8"/>
      <c r="BX31" s="8"/>
      <c r="BY31" s="8"/>
    </row>
    <row r="32" spans="2:77" s="7" customFormat="1" ht="12.75" customHeight="1">
      <c r="B32" s="11" t="s">
        <v>20</v>
      </c>
      <c r="C32" s="11">
        <v>27</v>
      </c>
      <c r="D32" s="8"/>
      <c r="E32" s="8"/>
      <c r="F32" s="8"/>
      <c r="H32" s="11" t="s">
        <v>23</v>
      </c>
      <c r="I32" s="8">
        <v>27</v>
      </c>
      <c r="J32" s="8"/>
      <c r="K32" s="8"/>
      <c r="L32" s="8"/>
      <c r="N32" s="8" t="s">
        <v>21</v>
      </c>
      <c r="O32" s="8">
        <v>27</v>
      </c>
      <c r="P32" s="8"/>
      <c r="Q32" s="8">
        <v>94</v>
      </c>
      <c r="R32" s="8"/>
      <c r="S32" s="17"/>
      <c r="U32" s="8" t="s">
        <v>20</v>
      </c>
      <c r="V32" s="8">
        <v>27</v>
      </c>
      <c r="W32" s="8"/>
      <c r="X32" s="8"/>
      <c r="Y32" s="8"/>
      <c r="Z32" s="13"/>
      <c r="AB32" s="8" t="s">
        <v>17</v>
      </c>
      <c r="AC32" s="8">
        <v>27</v>
      </c>
      <c r="AD32" s="8"/>
      <c r="AE32" s="8">
        <v>80</v>
      </c>
      <c r="AF32" s="8"/>
      <c r="AG32"/>
      <c r="AI32" s="8" t="s">
        <v>19</v>
      </c>
      <c r="AJ32" s="8">
        <v>27</v>
      </c>
      <c r="AK32" s="8"/>
      <c r="AL32" s="8"/>
      <c r="AM32" s="8">
        <v>13</v>
      </c>
      <c r="AN32" s="14"/>
      <c r="AP32" s="11" t="s">
        <v>20</v>
      </c>
      <c r="AQ32" s="8">
        <v>27</v>
      </c>
      <c r="AR32" s="8"/>
      <c r="AS32" s="8"/>
      <c r="AT32" s="8"/>
      <c r="AU32"/>
      <c r="AW32" s="8" t="s">
        <v>23</v>
      </c>
      <c r="AX32" s="8">
        <v>27</v>
      </c>
      <c r="AY32" s="8">
        <v>2.5</v>
      </c>
      <c r="AZ32" s="8"/>
      <c r="BA32" s="8"/>
      <c r="BC32" s="8" t="s">
        <v>20</v>
      </c>
      <c r="BD32" s="8">
        <v>27</v>
      </c>
      <c r="BE32" s="8"/>
      <c r="BF32" s="9">
        <v>3</v>
      </c>
      <c r="BG32" s="8"/>
      <c r="BI32" s="8" t="s">
        <v>22</v>
      </c>
      <c r="BJ32" s="8">
        <v>27</v>
      </c>
      <c r="BK32" s="8"/>
      <c r="BL32" s="8"/>
      <c r="BM32" s="8"/>
      <c r="BO32" s="8" t="s">
        <v>21</v>
      </c>
      <c r="BP32" s="8">
        <v>27</v>
      </c>
      <c r="BQ32" s="8"/>
      <c r="BR32" s="8"/>
      <c r="BS32" s="8">
        <v>11</v>
      </c>
      <c r="BU32" s="8" t="s">
        <v>20</v>
      </c>
      <c r="BV32" s="8">
        <v>27</v>
      </c>
      <c r="BW32" s="8"/>
      <c r="BX32" s="8"/>
      <c r="BY32" s="8"/>
    </row>
    <row r="33" spans="2:77" s="7" customFormat="1" ht="12.75" customHeight="1">
      <c r="B33" s="11" t="s">
        <v>22</v>
      </c>
      <c r="C33" s="11">
        <v>28</v>
      </c>
      <c r="D33" s="8"/>
      <c r="E33" s="8"/>
      <c r="F33" s="8"/>
      <c r="H33" s="11" t="s">
        <v>21</v>
      </c>
      <c r="I33" s="8">
        <v>28</v>
      </c>
      <c r="J33" s="8"/>
      <c r="K33" s="8">
        <v>40</v>
      </c>
      <c r="L33" s="8">
        <v>4</v>
      </c>
      <c r="N33" s="8" t="s">
        <v>19</v>
      </c>
      <c r="O33" s="8">
        <v>28</v>
      </c>
      <c r="P33" s="8"/>
      <c r="Q33" s="8"/>
      <c r="R33" s="8">
        <v>15</v>
      </c>
      <c r="S33" s="13"/>
      <c r="U33" s="8" t="s">
        <v>22</v>
      </c>
      <c r="V33" s="8">
        <v>28</v>
      </c>
      <c r="W33" s="8"/>
      <c r="X33" s="8"/>
      <c r="Y33" s="8"/>
      <c r="Z33" s="13"/>
      <c r="AB33" s="8" t="s">
        <v>23</v>
      </c>
      <c r="AC33" s="8">
        <v>28</v>
      </c>
      <c r="AD33" s="8">
        <v>3.1</v>
      </c>
      <c r="AE33" s="8"/>
      <c r="AF33" s="8"/>
      <c r="AG33"/>
      <c r="AI33" s="8" t="s">
        <v>20</v>
      </c>
      <c r="AJ33" s="8">
        <v>28</v>
      </c>
      <c r="AK33" s="8"/>
      <c r="AL33" s="8"/>
      <c r="AM33" s="8"/>
      <c r="AN33" s="14"/>
      <c r="AP33" s="11" t="s">
        <v>22</v>
      </c>
      <c r="AQ33" s="8">
        <v>28</v>
      </c>
      <c r="AR33" s="8"/>
      <c r="AS33" s="8"/>
      <c r="AT33" s="8"/>
      <c r="AU33"/>
      <c r="AW33" s="8" t="s">
        <v>21</v>
      </c>
      <c r="AX33" s="8">
        <v>28</v>
      </c>
      <c r="AY33" s="8"/>
      <c r="AZ33" s="8">
        <v>93</v>
      </c>
      <c r="BA33" s="8"/>
      <c r="BC33" s="8" t="s">
        <v>20</v>
      </c>
      <c r="BD33" s="8">
        <v>28</v>
      </c>
      <c r="BE33" s="8"/>
      <c r="BF33" s="9">
        <v>3</v>
      </c>
      <c r="BG33" s="8"/>
      <c r="BI33" s="8" t="s">
        <v>17</v>
      </c>
      <c r="BJ33" s="8">
        <v>28</v>
      </c>
      <c r="BK33" s="8"/>
      <c r="BL33" s="8"/>
      <c r="BM33" s="8"/>
      <c r="BO33" s="8" t="s">
        <v>19</v>
      </c>
      <c r="BP33" s="8">
        <v>28</v>
      </c>
      <c r="BQ33" s="8"/>
      <c r="BR33" s="8"/>
      <c r="BS33" s="8"/>
      <c r="BU33" s="8" t="s">
        <v>20</v>
      </c>
      <c r="BV33" s="8">
        <v>28</v>
      </c>
      <c r="BW33" s="8"/>
      <c r="BX33" s="8"/>
      <c r="BY33" s="8"/>
    </row>
    <row r="34" spans="2:77" s="7" customFormat="1" ht="12.75" customHeight="1">
      <c r="B34" s="11" t="s">
        <v>17</v>
      </c>
      <c r="C34" s="11">
        <v>29</v>
      </c>
      <c r="D34" s="8"/>
      <c r="E34" s="8"/>
      <c r="F34" s="8">
        <v>14</v>
      </c>
      <c r="H34" s="11" t="s">
        <v>19</v>
      </c>
      <c r="I34" s="8">
        <v>29</v>
      </c>
      <c r="J34" s="8"/>
      <c r="K34" s="8"/>
      <c r="L34" s="8"/>
      <c r="N34" s="8" t="s">
        <v>20</v>
      </c>
      <c r="O34" s="12">
        <v>29</v>
      </c>
      <c r="P34" s="8"/>
      <c r="Q34" s="9">
        <v>3</v>
      </c>
      <c r="R34" s="8"/>
      <c r="S34" s="13"/>
      <c r="U34" s="8" t="s">
        <v>17</v>
      </c>
      <c r="V34" s="12">
        <v>29</v>
      </c>
      <c r="W34" s="8"/>
      <c r="X34" s="8"/>
      <c r="Y34" s="8"/>
      <c r="Z34" s="13"/>
      <c r="AB34" s="8" t="s">
        <v>21</v>
      </c>
      <c r="AC34" s="12">
        <v>29</v>
      </c>
      <c r="AD34" s="8"/>
      <c r="AE34" s="8"/>
      <c r="AF34" s="8"/>
      <c r="AG34"/>
      <c r="AI34" s="8" t="s">
        <v>20</v>
      </c>
      <c r="AJ34" s="8">
        <v>29</v>
      </c>
      <c r="AK34" s="8"/>
      <c r="AL34" s="8">
        <v>109</v>
      </c>
      <c r="AM34" s="8"/>
      <c r="AN34" s="14"/>
      <c r="AP34" s="11" t="s">
        <v>17</v>
      </c>
      <c r="AQ34" s="8">
        <v>29</v>
      </c>
      <c r="AR34" s="8"/>
      <c r="AS34" s="8"/>
      <c r="AT34" s="8"/>
      <c r="AU34"/>
      <c r="AW34" s="8" t="s">
        <v>19</v>
      </c>
      <c r="AX34" s="8">
        <v>29</v>
      </c>
      <c r="AY34" s="8"/>
      <c r="AZ34" s="9">
        <v>3</v>
      </c>
      <c r="BA34" s="8"/>
      <c r="BC34" s="8" t="s">
        <v>22</v>
      </c>
      <c r="BD34" s="8">
        <v>29</v>
      </c>
      <c r="BE34" s="8"/>
      <c r="BF34" s="9">
        <v>3</v>
      </c>
      <c r="BG34" s="8"/>
      <c r="BI34" s="8" t="s">
        <v>23</v>
      </c>
      <c r="BJ34" s="8">
        <v>29</v>
      </c>
      <c r="BK34" s="8">
        <v>1.7000000000000002</v>
      </c>
      <c r="BL34" s="8"/>
      <c r="BM34" s="8"/>
      <c r="BO34" s="8" t="s">
        <v>20</v>
      </c>
      <c r="BP34" s="12">
        <v>29</v>
      </c>
      <c r="BQ34" s="8"/>
      <c r="BR34" s="8"/>
      <c r="BS34" s="8">
        <v>8</v>
      </c>
      <c r="BU34" s="8" t="s">
        <v>22</v>
      </c>
      <c r="BV34" s="8">
        <v>29</v>
      </c>
      <c r="BW34" s="8"/>
      <c r="BX34" s="8"/>
      <c r="BY34" s="8"/>
    </row>
    <row r="35" spans="2:77" s="7" customFormat="1" ht="12.75" customHeight="1">
      <c r="B35" s="11" t="s">
        <v>23</v>
      </c>
      <c r="C35" s="11">
        <v>30</v>
      </c>
      <c r="D35" s="8">
        <v>2.9</v>
      </c>
      <c r="E35" s="8"/>
      <c r="F35" s="8"/>
      <c r="H35" s="19"/>
      <c r="I35" s="19"/>
      <c r="J35" s="19"/>
      <c r="K35" s="19"/>
      <c r="L35" s="19"/>
      <c r="N35" s="8" t="s">
        <v>20</v>
      </c>
      <c r="O35" s="12">
        <v>30</v>
      </c>
      <c r="P35" s="8"/>
      <c r="Q35" s="9">
        <v>3</v>
      </c>
      <c r="R35" s="8"/>
      <c r="S35" s="13"/>
      <c r="U35" s="8" t="s">
        <v>23</v>
      </c>
      <c r="V35" s="12">
        <v>30</v>
      </c>
      <c r="W35" s="8"/>
      <c r="X35" s="8"/>
      <c r="Y35" s="8"/>
      <c r="Z35" s="13"/>
      <c r="AB35" s="8" t="s">
        <v>19</v>
      </c>
      <c r="AC35" s="12">
        <v>30</v>
      </c>
      <c r="AD35" s="8"/>
      <c r="AE35" s="8">
        <v>75</v>
      </c>
      <c r="AF35" s="8"/>
      <c r="AG35" s="14"/>
      <c r="AI35" s="8" t="s">
        <v>22</v>
      </c>
      <c r="AJ35" s="8">
        <v>30</v>
      </c>
      <c r="AK35" s="8"/>
      <c r="AL35" s="9">
        <v>3</v>
      </c>
      <c r="AM35" s="8">
        <v>19</v>
      </c>
      <c r="AN35" s="14"/>
      <c r="AP35" s="11" t="s">
        <v>23</v>
      </c>
      <c r="AQ35" s="8">
        <v>30</v>
      </c>
      <c r="AR35" s="8"/>
      <c r="AS35" s="8"/>
      <c r="AT35" s="8"/>
      <c r="AU35"/>
      <c r="AW35" s="8" t="s">
        <v>20</v>
      </c>
      <c r="AX35" s="8">
        <v>30</v>
      </c>
      <c r="AY35" s="8"/>
      <c r="AZ35" s="9">
        <v>3</v>
      </c>
      <c r="BA35" s="8">
        <v>10</v>
      </c>
      <c r="BC35" s="8" t="s">
        <v>17</v>
      </c>
      <c r="BD35" s="8">
        <v>30</v>
      </c>
      <c r="BE35" s="8"/>
      <c r="BF35" s="9">
        <v>3</v>
      </c>
      <c r="BG35" s="8"/>
      <c r="BI35" s="8" t="s">
        <v>21</v>
      </c>
      <c r="BJ35" s="8">
        <v>30</v>
      </c>
      <c r="BK35" s="8"/>
      <c r="BL35" s="8">
        <v>69</v>
      </c>
      <c r="BM35" s="8"/>
      <c r="BO35" s="8" t="s">
        <v>20</v>
      </c>
      <c r="BP35" s="12">
        <v>30</v>
      </c>
      <c r="BQ35" s="8"/>
      <c r="BR35" s="8"/>
      <c r="BS35" s="8"/>
      <c r="BU35" s="8" t="s">
        <v>17</v>
      </c>
      <c r="BV35" s="8">
        <v>30</v>
      </c>
      <c r="BW35" s="8"/>
      <c r="BX35" s="8"/>
      <c r="BY35" s="8"/>
    </row>
    <row r="36" spans="2:77" s="7" customFormat="1" ht="12.75" customHeight="1">
      <c r="B36" s="11" t="s">
        <v>21</v>
      </c>
      <c r="C36" s="11">
        <v>31</v>
      </c>
      <c r="D36" s="8"/>
      <c r="E36" s="8">
        <v>81</v>
      </c>
      <c r="F36" s="8"/>
      <c r="H36" s="19"/>
      <c r="I36" s="19"/>
      <c r="J36" s="19"/>
      <c r="K36" s="19"/>
      <c r="L36" s="19"/>
      <c r="N36" s="8" t="s">
        <v>22</v>
      </c>
      <c r="O36" s="8">
        <v>31</v>
      </c>
      <c r="P36" s="8"/>
      <c r="Q36" s="8"/>
      <c r="R36" s="8">
        <v>7</v>
      </c>
      <c r="S36" s="13"/>
      <c r="U36" s="19"/>
      <c r="V36" s="19"/>
      <c r="W36" s="19"/>
      <c r="X36" s="19"/>
      <c r="Y36" s="19"/>
      <c r="Z36"/>
      <c r="AB36" s="8" t="s">
        <v>20</v>
      </c>
      <c r="AC36" s="8">
        <v>31</v>
      </c>
      <c r="AD36" s="8"/>
      <c r="AE36" s="9">
        <v>3</v>
      </c>
      <c r="AF36" s="8">
        <v>9</v>
      </c>
      <c r="AG36" s="14"/>
      <c r="AI36" s="19"/>
      <c r="AJ36" s="19"/>
      <c r="AK36" s="19"/>
      <c r="AL36" s="19"/>
      <c r="AM36" s="19"/>
      <c r="AN36"/>
      <c r="AP36" s="11" t="s">
        <v>21</v>
      </c>
      <c r="AQ36" s="8">
        <v>31</v>
      </c>
      <c r="AR36" s="8"/>
      <c r="AS36" s="8"/>
      <c r="AT36" s="8"/>
      <c r="AU36"/>
      <c r="AW36" s="8" t="s">
        <v>20</v>
      </c>
      <c r="AX36" s="8">
        <v>31</v>
      </c>
      <c r="AY36" s="8"/>
      <c r="AZ36" s="9">
        <v>3</v>
      </c>
      <c r="BA36" s="8"/>
      <c r="BI36" s="8" t="s">
        <v>19</v>
      </c>
      <c r="BJ36" s="8">
        <v>31</v>
      </c>
      <c r="BK36" s="8">
        <v>2.7</v>
      </c>
      <c r="BL36" s="8"/>
      <c r="BM36" s="8"/>
      <c r="BU36" s="8" t="s">
        <v>23</v>
      </c>
      <c r="BV36" s="8">
        <v>31</v>
      </c>
      <c r="BW36" s="8"/>
      <c r="BX36" s="8"/>
      <c r="BY36" s="8">
        <v>17</v>
      </c>
    </row>
    <row r="37" spans="19:47" s="7" customFormat="1" ht="12.75" customHeight="1">
      <c r="S37"/>
      <c r="Z37"/>
      <c r="AG37"/>
      <c r="AN37"/>
      <c r="AU37"/>
    </row>
    <row r="38" spans="2:77" s="7" customFormat="1" ht="12.75" customHeight="1">
      <c r="B38" s="7" t="s">
        <v>24</v>
      </c>
      <c r="D38" s="20">
        <f>SUM(D6:D36)</f>
        <v>8.5</v>
      </c>
      <c r="E38" s="8">
        <f>SUM(E6:E36)</f>
        <v>367</v>
      </c>
      <c r="F38" s="8">
        <f>SUM(F6:F36)</f>
        <v>82</v>
      </c>
      <c r="H38" s="7" t="s">
        <v>24</v>
      </c>
      <c r="J38" s="20">
        <f>SUM(J6:J36)</f>
        <v>10.4</v>
      </c>
      <c r="K38" s="8">
        <f>SUM(K6:K36)</f>
        <v>209</v>
      </c>
      <c r="L38" s="8">
        <f>SUM(L6:L36)</f>
        <v>87</v>
      </c>
      <c r="N38" s="7" t="s">
        <v>24</v>
      </c>
      <c r="P38" s="20">
        <f>SUM(P6:P36)</f>
        <v>10.7</v>
      </c>
      <c r="Q38" s="8">
        <f>SUM(Q6:Q36)</f>
        <v>398</v>
      </c>
      <c r="R38" s="8">
        <f>SUM(R6:R36)</f>
        <v>102</v>
      </c>
      <c r="S38"/>
      <c r="U38" s="7" t="s">
        <v>24</v>
      </c>
      <c r="W38" s="20">
        <f>SUM(W6:W36)</f>
        <v>11.3</v>
      </c>
      <c r="X38" s="8">
        <f>SUM(X6:X36)</f>
        <v>503</v>
      </c>
      <c r="Y38" s="8">
        <f>SUM(Y6:Y36)</f>
        <v>104</v>
      </c>
      <c r="Z38"/>
      <c r="AB38" s="7" t="s">
        <v>24</v>
      </c>
      <c r="AD38" s="20">
        <f>SUM(AD6:AD36)</f>
        <v>8.6</v>
      </c>
      <c r="AE38" s="8">
        <f>SUM(AE6:AE36)</f>
        <v>448</v>
      </c>
      <c r="AF38" s="8">
        <f>SUM(AF6:AF36)</f>
        <v>72</v>
      </c>
      <c r="AG38"/>
      <c r="AI38" s="7" t="s">
        <v>24</v>
      </c>
      <c r="AK38" s="20">
        <f>SUM(AK6:AK36)</f>
        <v>8.5</v>
      </c>
      <c r="AL38" s="8">
        <f>SUM(AL6:AL36)</f>
        <v>901</v>
      </c>
      <c r="AM38" s="8">
        <f>SUM(AM6:AM36)</f>
        <v>167</v>
      </c>
      <c r="AN38"/>
      <c r="AP38" s="7" t="s">
        <v>24</v>
      </c>
      <c r="AR38" s="20">
        <f>SUM(AR6:AR36)</f>
        <v>11.8</v>
      </c>
      <c r="AS38" s="8">
        <f>SUM(AS6:AS36)</f>
        <v>787</v>
      </c>
      <c r="AT38" s="8">
        <f>SUM(AT6:AT36)</f>
        <v>131</v>
      </c>
      <c r="AU38"/>
      <c r="AW38" s="7" t="s">
        <v>24</v>
      </c>
      <c r="AY38" s="20">
        <f>SUM(AY6:AY36)</f>
        <v>14.8</v>
      </c>
      <c r="AZ38" s="8">
        <f>SUM(AZ6:AZ36)</f>
        <v>194</v>
      </c>
      <c r="BA38" s="8">
        <f>SUM(BA6:BA36)</f>
        <v>51</v>
      </c>
      <c r="BC38" s="7" t="s">
        <v>24</v>
      </c>
      <c r="BE38" s="20">
        <f>SUM(BE6:BE36)</f>
        <v>10.4</v>
      </c>
      <c r="BF38" s="8">
        <f>SUM(BF6:BF36)</f>
        <v>189</v>
      </c>
      <c r="BG38" s="8">
        <f>SUM(BG6:BG36)</f>
        <v>64</v>
      </c>
      <c r="BI38" s="7" t="s">
        <v>24</v>
      </c>
      <c r="BK38" s="20">
        <f>SUM(BK6:BK36)</f>
        <v>4.4</v>
      </c>
      <c r="BL38" s="8">
        <f>SUM(BL6:BL36)</f>
        <v>221</v>
      </c>
      <c r="BM38" s="8">
        <f>SUM(BM6:BM36)</f>
        <v>58</v>
      </c>
      <c r="BO38" s="7" t="s">
        <v>24</v>
      </c>
      <c r="BQ38" s="20">
        <f>SUM(BQ6:BQ36)</f>
        <v>0</v>
      </c>
      <c r="BR38" s="8">
        <f>SUM(BR6:BR36)</f>
        <v>0</v>
      </c>
      <c r="BS38" s="8">
        <f>SUM(BS6:BS36)</f>
        <v>134</v>
      </c>
      <c r="BU38" s="7" t="s">
        <v>24</v>
      </c>
      <c r="BW38" s="20">
        <f>SUM(BW6:BW36)</f>
        <v>5.1</v>
      </c>
      <c r="BX38" s="8">
        <f>SUM(BX6:BX36)</f>
        <v>0</v>
      </c>
      <c r="BY38" s="8">
        <f>SUM(BY6:BY36)</f>
        <v>90</v>
      </c>
    </row>
    <row r="39" spans="19:47" s="7" customFormat="1" ht="12.75" customHeight="1">
      <c r="S39"/>
      <c r="Z39"/>
      <c r="AG39"/>
      <c r="AN39"/>
      <c r="AU39"/>
    </row>
    <row r="40" spans="2:77" s="7" customFormat="1" ht="12.75" customHeight="1">
      <c r="B40" s="21" t="s">
        <v>25</v>
      </c>
      <c r="D40" s="22">
        <f>D38</f>
        <v>8.5</v>
      </c>
      <c r="E40" s="8">
        <f>E38</f>
        <v>367</v>
      </c>
      <c r="F40" s="8">
        <f>F38</f>
        <v>82</v>
      </c>
      <c r="H40" s="21" t="s">
        <v>25</v>
      </c>
      <c r="J40" s="22">
        <f>D40+J38</f>
        <v>18.9</v>
      </c>
      <c r="K40" s="8">
        <f>E40+K38</f>
        <v>576</v>
      </c>
      <c r="L40" s="8">
        <f>F40+L38</f>
        <v>169</v>
      </c>
      <c r="N40" s="21" t="s">
        <v>25</v>
      </c>
      <c r="P40" s="22">
        <f>J40+P38</f>
        <v>29.599999999999998</v>
      </c>
      <c r="Q40" s="8">
        <f>K40+Q38</f>
        <v>974</v>
      </c>
      <c r="R40" s="8">
        <f>L40+R38</f>
        <v>271</v>
      </c>
      <c r="S40"/>
      <c r="U40" s="21" t="s">
        <v>25</v>
      </c>
      <c r="W40" s="22">
        <f>P40+W38</f>
        <v>40.9</v>
      </c>
      <c r="X40" s="8">
        <f>Q40+X38</f>
        <v>1477</v>
      </c>
      <c r="Y40" s="8">
        <f>R40+Y38</f>
        <v>375</v>
      </c>
      <c r="Z40"/>
      <c r="AB40" s="21" t="s">
        <v>25</v>
      </c>
      <c r="AD40" s="22">
        <f>W40+AD38</f>
        <v>49.5</v>
      </c>
      <c r="AE40" s="8">
        <f>X40+AE38</f>
        <v>1925</v>
      </c>
      <c r="AF40" s="8">
        <f>Y40+AF38</f>
        <v>447</v>
      </c>
      <c r="AG40"/>
      <c r="AI40" s="21" t="s">
        <v>25</v>
      </c>
      <c r="AK40" s="22">
        <f>AD40+AK38</f>
        <v>58</v>
      </c>
      <c r="AL40" s="8">
        <f>AE40+AL38</f>
        <v>2826</v>
      </c>
      <c r="AM40" s="8">
        <f>AF40+AM38</f>
        <v>614</v>
      </c>
      <c r="AN40"/>
      <c r="AP40" s="21" t="s">
        <v>25</v>
      </c>
      <c r="AR40" s="22">
        <f>AK40+AR38</f>
        <v>69.8</v>
      </c>
      <c r="AS40" s="8">
        <f>AL40+AS38</f>
        <v>3613</v>
      </c>
      <c r="AT40" s="8">
        <f>AM40+AT38</f>
        <v>745</v>
      </c>
      <c r="AU40"/>
      <c r="AW40" s="21" t="s">
        <v>25</v>
      </c>
      <c r="AY40" s="22">
        <f>AR40+AY38</f>
        <v>84.6</v>
      </c>
      <c r="AZ40" s="8">
        <f>AS40+AZ38</f>
        <v>3807</v>
      </c>
      <c r="BA40" s="8">
        <f>AT40+BA38</f>
        <v>796</v>
      </c>
      <c r="BC40" s="21" t="s">
        <v>25</v>
      </c>
      <c r="BE40" s="22">
        <f>AY40+BE38</f>
        <v>95</v>
      </c>
      <c r="BF40" s="8">
        <f>AZ40+BF38</f>
        <v>3996</v>
      </c>
      <c r="BG40" s="8">
        <f>BA40+BG38</f>
        <v>860</v>
      </c>
      <c r="BI40" s="21" t="s">
        <v>25</v>
      </c>
      <c r="BK40" s="22">
        <f>BE40+BK38</f>
        <v>99.4</v>
      </c>
      <c r="BL40" s="8">
        <f>BF40+BL38</f>
        <v>4217</v>
      </c>
      <c r="BM40" s="8">
        <f>BG40+BM38</f>
        <v>918</v>
      </c>
      <c r="BO40" s="21" t="s">
        <v>25</v>
      </c>
      <c r="BQ40" s="22">
        <f>BK40+BQ38</f>
        <v>99.4</v>
      </c>
      <c r="BR40" s="8">
        <f>BL40+BR38</f>
        <v>4217</v>
      </c>
      <c r="BS40" s="8">
        <f>BM40+BS38</f>
        <v>1052</v>
      </c>
      <c r="BU40" s="21" t="s">
        <v>25</v>
      </c>
      <c r="BW40" s="22">
        <f>BQ40+BW38</f>
        <v>104.5</v>
      </c>
      <c r="BX40" s="8">
        <f>BR40+BX38</f>
        <v>4217</v>
      </c>
      <c r="BY40" s="8">
        <f>BS40+BY38</f>
        <v>1142</v>
      </c>
    </row>
    <row r="41" ht="12.75" customHeight="1"/>
    <row r="42" ht="12.75" customHeight="1"/>
    <row r="43" ht="12.75" customHeight="1"/>
    <row r="44" ht="12.75" customHeight="1">
      <c r="BV44" s="23"/>
    </row>
    <row r="45" ht="12.75" customHeight="1">
      <c r="X45" s="24"/>
    </row>
    <row r="46" ht="12.75" customHeight="1">
      <c r="X46" s="24"/>
    </row>
    <row r="48" spans="24:74" ht="12.75">
      <c r="X48" s="24"/>
      <c r="BV48" s="23"/>
    </row>
  </sheetData>
  <sheetProtection selectLockedCells="1" selectUnlockedCells="1"/>
  <mergeCells count="12">
    <mergeCell ref="B4:F4"/>
    <mergeCell ref="H4:L4"/>
    <mergeCell ref="N4:R4"/>
    <mergeCell ref="U4:Y4"/>
    <mergeCell ref="AB4:AF4"/>
    <mergeCell ref="AI4:AM4"/>
    <mergeCell ref="AP4:AT4"/>
    <mergeCell ref="AW4:BA4"/>
    <mergeCell ref="BC4:BG4"/>
    <mergeCell ref="BI4:BM4"/>
    <mergeCell ref="BO4:BS4"/>
    <mergeCell ref="BU4:BY4"/>
  </mergeCells>
  <conditionalFormatting sqref="D6:F36 J35:L36 W36:Y36 AK36:AM36 BE36:BG36 BQ6:BR36 BS6:BS10 BS12:BS36 BW6:BY36">
    <cfRule type="cellIs" priority="1" dxfId="0" operator="notEqual" stopIfTrue="1">
      <formula>""</formula>
    </cfRule>
  </conditionalFormatting>
  <conditionalFormatting sqref="BK6:BK36 BL6:BL7 BL10:BL36 BM6:BM36">
    <cfRule type="cellIs" priority="2" dxfId="0" operator="notEqual" stopIfTrue="1">
      <formula>""</formula>
    </cfRule>
  </conditionalFormatting>
  <conditionalFormatting sqref="J6:J34 K6:K12 K18:K19 K21:K34 L6:L34">
    <cfRule type="cellIs" priority="3" dxfId="0" operator="notEqual" stopIfTrue="1">
      <formula>""</formula>
    </cfRule>
  </conditionalFormatting>
  <conditionalFormatting sqref="P6:P36 Q6:Q8 Q10:Q11 Q13:Q23 Q25:Q33 Q36 R6:R36">
    <cfRule type="cellIs" priority="4" dxfId="0" operator="notEqual" stopIfTrue="1">
      <formula>""</formula>
    </cfRule>
  </conditionalFormatting>
  <conditionalFormatting sqref="W6:W35 X7:X11 X14:X15 X17:X18 X21:X24 X26:X35 Y6:Y35">
    <cfRule type="cellIs" priority="5" dxfId="0" operator="notEqual" stopIfTrue="1">
      <formula>""</formula>
    </cfRule>
  </conditionalFormatting>
  <conditionalFormatting sqref="AD7:AD36 AE7 AE10:AE22 AE26:AE27 AE32:AE35 AF7:AF36 AM8">
    <cfRule type="cellIs" priority="6" dxfId="0" operator="notEqual" stopIfTrue="1">
      <formula>""</formula>
    </cfRule>
  </conditionalFormatting>
  <conditionalFormatting sqref="AK6:AK35 AL6 AL9:AL10 AL12:AL13 AL15:AL17 AL20:AL21 AL23:AL25 AL30:AL34 AM6:AM7 AM9:AM35 AS20">
    <cfRule type="cellIs" priority="7" dxfId="0" operator="notEqual" stopIfTrue="1">
      <formula>""</formula>
    </cfRule>
  </conditionalFormatting>
  <conditionalFormatting sqref="AR6:AR28 AR30:AT36 AS7:AS19 AS21:AS28 AT6:AT28">
    <cfRule type="cellIs" priority="8" dxfId="0" operator="notEqual" stopIfTrue="1">
      <formula>""</formula>
    </cfRule>
  </conditionalFormatting>
  <conditionalFormatting sqref="AY6:AY11 AY13:AY19 AY21:AY36 AZ6:AZ19 AZ21:AZ23 AZ25:AZ27 AZ32:AZ33 BA6:BA11 BA13:BA36">
    <cfRule type="cellIs" priority="9" dxfId="0" operator="notEqual" stopIfTrue="1">
      <formula>""</formula>
    </cfRule>
  </conditionalFormatting>
  <conditionalFormatting sqref="BE6:BE35 BF8:BF9 BF15:BF16 BF19 BF22:BF23 BF29:BF30 BG6:BG35">
    <cfRule type="cellIs" priority="10" dxfId="0" operator="notEqual" stopIfTrue="1">
      <formula>""</formula>
    </cfRule>
  </conditionalFormatting>
  <printOptions horizontalCentered="1" vertic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Lionel</cp:lastModifiedBy>
  <dcterms:created xsi:type="dcterms:W3CDTF">2016-12-22T21:02:10Z</dcterms:created>
  <dcterms:modified xsi:type="dcterms:W3CDTF">2017-01-02T20:14:28Z</dcterms:modified>
  <cp:category/>
  <cp:version/>
  <cp:contentType/>
  <cp:contentStatus/>
</cp:coreProperties>
</file>